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E7824087-4403-409D-BC8E-1D3F69936DAD}"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OJT!$A$1:$H$22</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5" i="1"/>
  <c r="I14" i="1"/>
  <c r="I13" i="1"/>
  <c r="I17" i="1"/>
  <c r="C8" i="7"/>
  <c r="C7" i="1"/>
  <c r="H19" i="7" l="1"/>
  <c r="H20" i="7"/>
  <c r="H18" i="7" l="1"/>
  <c r="I20" i="1"/>
  <c r="I21" i="1"/>
  <c r="H16" i="7" l="1"/>
  <c r="H17" i="7"/>
  <c r="H15" i="7" l="1"/>
  <c r="H23" i="1" l="1"/>
  <c r="I19" i="1"/>
  <c r="I18" i="1"/>
  <c r="I12" i="1"/>
  <c r="A3" i="7" l="1"/>
  <c r="A3" i="1"/>
  <c r="C16" i="4" l="1"/>
  <c r="I6" i="1" s="1"/>
  <c r="H7" i="7" l="1"/>
  <c r="G23" i="1"/>
  <c r="F22" i="7"/>
  <c r="G22" i="7"/>
  <c r="C7" i="7"/>
  <c r="C6" i="1"/>
  <c r="H22" i="7" l="1"/>
  <c r="I23" i="1"/>
  <c r="H14" i="7"/>
  <c r="H13" i="7"/>
</calcChain>
</file>

<file path=xl/sharedStrings.xml><?xml version="1.0" encoding="utf-8"?>
<sst xmlns="http://schemas.openxmlformats.org/spreadsheetml/2006/main" count="146" uniqueCount="92">
  <si>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</si>
  <si>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</si>
  <si>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</si>
  <si>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</si>
  <si>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</si>
  <si>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</si>
  <si>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</si>
  <si>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</si>
  <si>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</si>
  <si>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</si>
  <si>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</si>
  <si>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</si>
  <si>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</si>
  <si>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</si>
  <si>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</si>
  <si>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</si>
  <si>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</si>
  <si>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</si>
  <si>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</si>
  <si>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</si>
  <si>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</si>
  <si>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</si>
  <si>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</si>
  <si>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</si>
  <si>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</si>
  <si>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</si>
  <si>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</si>
  <si>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</si>
  <si>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</si>
  <si>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</si>
  <si>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</si>
  <si>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</si>
  <si>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</si>
  <si>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</si>
  <si>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</si>
  <si>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</si>
  <si>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</si>
  <si>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</si>
  <si>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</si>
  <si>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</si>
  <si>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</si>
  <si>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</si>
  <si>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</si>
  <si>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</si>
  <si>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</si>
  <si>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</si>
  <si>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</si>
  <si>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</si>
  <si>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</si>
  <si>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</si>
  <si>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</si>
  <si>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</si>
  <si>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</si>
  <si>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</si>
  <si>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</si>
  <si>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</si>
  <si>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</si>
  <si>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</si>
  <si>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</si>
  <si>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</si>
  <si>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</si>
  <si>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t>Data Science/Artifical Intelligence Machine Learning Specialist</t>
  </si>
  <si>
    <t>Data Science/Artificial Intelligence Machine Learning Specialist</t>
  </si>
  <si>
    <r>
      <t xml:space="preserve">Algorithm creation </t>
    </r>
    <r>
      <rPr>
        <sz val="10"/>
        <color rgb="FF0A3B61"/>
        <rFont val="Calibri"/>
        <family val="2"/>
        <scheme val="minor"/>
      </rPr>
      <t>– Be able to design a set of instructions to perform a specific task.</t>
    </r>
  </si>
  <si>
    <r>
      <t>Dataset information derivation and analysis</t>
    </r>
    <r>
      <rPr>
        <sz val="10"/>
        <color rgb="FF0A3B61"/>
        <rFont val="Calibri"/>
        <family val="2"/>
        <scheme val="minor"/>
      </rPr>
      <t xml:space="preserve"> – Understand the relevant methods for performing data collection, representation, transformation, and data-driven decision making.</t>
    </r>
  </si>
  <si>
    <r>
      <t>Data analytics and tools</t>
    </r>
    <r>
      <rPr>
        <sz val="10"/>
        <color rgb="FF0A3B61"/>
        <rFont val="Calibri"/>
        <family val="2"/>
        <scheme val="minor"/>
      </rPr>
      <t xml:space="preserve"> – Understand the science of examining raw data with the purpose of discovering knowledge. Use of tools such as Power BI, Tableau, etc.</t>
    </r>
  </si>
  <si>
    <r>
      <t>Deep networks</t>
    </r>
    <r>
      <rPr>
        <sz val="10"/>
        <color rgb="FF0A3B61"/>
        <rFont val="Calibri"/>
        <family val="2"/>
        <scheme val="minor"/>
      </rPr>
      <t xml:space="preserve"> – Understand the artificial neural network (ANN) with multiple layers between the input and output layer consisting of neurons, synapses, weights, biases, and functions.</t>
    </r>
  </si>
  <si>
    <r>
      <t xml:space="preserve">Programming languages </t>
    </r>
    <r>
      <rPr>
        <sz val="10"/>
        <color rgb="FF0A3B61"/>
        <rFont val="Calibri"/>
        <family val="2"/>
        <scheme val="minor"/>
      </rPr>
      <t>– Understand high-level general-purpose programming languages such as Python, Sequel, R, etc. These aim to help programmers write clear, logical code for small and largescale projects.</t>
    </r>
  </si>
  <si>
    <r>
      <t xml:space="preserve">Data types </t>
    </r>
    <r>
      <rPr>
        <sz val="10"/>
        <color rgb="FF0A3B61"/>
        <rFont val="Calibri"/>
        <family val="2"/>
        <scheme val="minor"/>
      </rPr>
      <t>– Understand particular kinds of data items, as defined by the values it can take, the programming language used, or the operations that can be performed on it.</t>
    </r>
  </si>
  <si>
    <r>
      <t xml:space="preserve">Effectiveness evaluation </t>
    </r>
    <r>
      <rPr>
        <sz val="10"/>
        <color rgb="FF0A3B61"/>
        <rFont val="Calibri"/>
        <family val="2"/>
        <scheme val="minor"/>
      </rPr>
      <t>– Know how to apply machine learning to a given problem.</t>
    </r>
  </si>
  <si>
    <r>
      <rPr>
        <b/>
        <sz val="10"/>
        <color rgb="FF0A3B61"/>
        <rFont val="Calibri"/>
        <family val="2"/>
        <scheme val="minor"/>
      </rPr>
      <t>Statistical decision theory</t>
    </r>
    <r>
      <rPr>
        <sz val="10"/>
        <color rgb="FF0A3B61"/>
        <rFont val="Calibri"/>
        <family val="2"/>
        <scheme val="minor"/>
      </rPr>
      <t xml:space="preserve"> – Understand how this theory brings together psychology, statistics, philosophy, and mathematics to analyze the decision-making process.</t>
    </r>
  </si>
  <si>
    <r>
      <rPr>
        <b/>
        <sz val="10"/>
        <color theme="3" tint="-0.249977111117893"/>
        <rFont val="Calibri"/>
        <family val="2"/>
        <scheme val="minor"/>
      </rPr>
      <t>Artificial Intelligence systems design and implementatio</t>
    </r>
    <r>
      <rPr>
        <sz val="10"/>
        <color theme="3" tint="-0.249977111117893"/>
        <rFont val="Calibri"/>
        <family val="2"/>
        <scheme val="minor"/>
      </rPr>
      <t>n – Understand how to identify the problem, prepare data, choose algorithms, train the algorithms, choose a particular programming language and run-on selected platform.</t>
    </r>
  </si>
  <si>
    <r>
      <t xml:space="preserve">Machine learning model development </t>
    </r>
    <r>
      <rPr>
        <sz val="10"/>
        <color rgb="FF0A3B61"/>
        <rFont val="Calibri"/>
        <family val="2"/>
        <scheme val="minor"/>
      </rPr>
      <t>– Be able to define the objective, collect, and prepare data, choose the model, train the machine model, evaluate, prediction or inference.</t>
    </r>
  </si>
  <si>
    <r>
      <rPr>
        <b/>
        <sz val="10"/>
        <color rgb="FF0A3B61"/>
        <rFont val="Calibri"/>
        <family val="2"/>
        <scheme val="minor"/>
      </rPr>
      <t>Deep learning frameworks</t>
    </r>
    <r>
      <rPr>
        <sz val="10"/>
        <color rgb="FF0A3B61"/>
        <rFont val="Calibri"/>
        <family val="2"/>
        <scheme val="minor"/>
      </rPr>
      <t xml:space="preserve"> – Understand PyTorch or TensorFlow which offer building blocks for designing, training and validated deep neural networks.</t>
    </r>
  </si>
  <si>
    <r>
      <t xml:space="preserve">Technical security </t>
    </r>
    <r>
      <rPr>
        <sz val="10"/>
        <color theme="3" tint="-0.249977111117893"/>
        <rFont val="Calibri"/>
        <family val="2"/>
        <scheme val="minor"/>
      </rPr>
      <t>– Understand security for storage and network service delivery.</t>
    </r>
  </si>
  <si>
    <r>
      <rPr>
        <b/>
        <sz val="10"/>
        <color theme="3" tint="-0.249977111117893"/>
        <rFont val="Calibri"/>
        <family val="2"/>
        <scheme val="minor"/>
      </rPr>
      <t>Development for infrastructure</t>
    </r>
    <r>
      <rPr>
        <sz val="10"/>
        <color theme="3" tint="-0.249977111117893"/>
        <rFont val="Calibri"/>
        <family val="2"/>
        <scheme val="minor"/>
      </rPr>
      <t xml:space="preserve"> – Know how to code for multiple clouds.</t>
    </r>
  </si>
  <si>
    <r>
      <t>High-performance computing</t>
    </r>
    <r>
      <rPr>
        <sz val="10"/>
        <color theme="3" tint="-0.249977111117893"/>
        <rFont val="Calibri"/>
        <family val="2"/>
        <scheme val="minor"/>
      </rPr>
      <t xml:space="preserve"> – Understand the practice of aggregating. computing power in a way that delivers much higher performance that one could get out of a typical desktop computer or workstation to solve large problems in science, engineering, or business.</t>
    </r>
  </si>
  <si>
    <r>
      <t xml:space="preserve">Intellectual property law </t>
    </r>
    <r>
      <rPr>
        <sz val="10"/>
        <color theme="3" tint="-0.249977111117893"/>
        <rFont val="Calibri"/>
        <family val="2"/>
        <scheme val="minor"/>
      </rPr>
      <t>– Know the multiple areas of law that govern the ownership and rights to digital “products of the mind.”</t>
    </r>
  </si>
  <si>
    <r>
      <rPr>
        <b/>
        <sz val="12"/>
        <color rgb="FF0A3B61"/>
        <rFont val="Calibri"/>
        <family val="2"/>
        <scheme val="minor"/>
      </rPr>
      <t>Data Science/Artificial Intelligence Machine Learning Specialist</t>
    </r>
    <r>
      <rPr>
        <sz val="12"/>
        <color rgb="FF0A3B61"/>
        <rFont val="Calibri"/>
        <family val="2"/>
        <scheme val="minor"/>
      </rPr>
      <t xml:space="preserve"> – A professional that sources, cleans and processes data to extract meaning for analytical purposes. Establishes and achieves objectives using techniques associate with AI reasoning and uncertainty. Applies logic, probability analysis, and machinelearning concepts to problem-solving initiatives.</t>
    </r>
  </si>
  <si>
    <r>
      <t>Software systems and support apps</t>
    </r>
    <r>
      <rPr>
        <sz val="10"/>
        <color rgb="FF0A3B61"/>
        <rFont val="Calibri"/>
        <family val="2"/>
        <scheme val="minor"/>
      </rPr>
      <t xml:space="preserve"> – Ability to design, develop, and modify software systems.  Knowledge of system support apps such as Jupyter notebooks, etc.</t>
    </r>
  </si>
  <si>
    <r>
      <t>Supervised and unsupervised machine learning algorithms</t>
    </r>
    <r>
      <rPr>
        <sz val="10"/>
        <color rgb="FF0A3B61"/>
        <rFont val="Calibri"/>
        <family val="2"/>
        <scheme val="minor"/>
      </rPr>
      <t xml:space="preserve"> – Be able to discuss both the theoretical underpinnings of machine learning techniques and experience in implementing them.</t>
    </r>
  </si>
  <si>
    <t>Course 6 Name</t>
  </si>
  <si>
    <t>Course 7 Name</t>
  </si>
  <si>
    <t>Course 8 Name</t>
  </si>
  <si>
    <t>Course 9 Name</t>
  </si>
  <si>
    <t>Course 10 Name</t>
  </si>
  <si>
    <t>Course 6 description</t>
  </si>
  <si>
    <t>Course 7 description</t>
  </si>
  <si>
    <t>Course 8 description</t>
  </si>
  <si>
    <t>Course 9 description</t>
  </si>
  <si>
    <t>Course 10 description</t>
  </si>
  <si>
    <r>
      <t xml:space="preserve">Data management and model deployment </t>
    </r>
    <r>
      <rPr>
        <sz val="10"/>
        <color rgb="FF0A3B61"/>
        <rFont val="Calibri"/>
        <family val="2"/>
        <scheme val="minor"/>
      </rPr>
      <t>– Know how to make the model available for other collaborators to quality test. Once validated, deployment is the process of configuring an analytic asset for integration with other applications or access by business users to serve the production workload at scale.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</si>
</sst>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2"/>
      <color rgb="FF0A3B61"/>
      <name val="Calibri"/>
      <family val="2"/>
      <scheme val="minor"/>
    </font>
    <font>
      <sz val="12"/>
      <color rgb="FF0A3B61"/>
      <name val="Calibri"/>
      <family val="2"/>
      <scheme val="minor"/>
    </font>
    <font>
      <sz val="10"/>
      <color theme="3" tint="-0.249977111117893"/>
      <name val="Calibri"/>
      <family val="2"/>
      <scheme val="minor"/>
    </font>
    <font>
      <b/>
      <sz val="10"/>
      <color theme="3" tint="-0.249977111117893"/>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1" xfId="0" applyFont="1" applyBorder="1" applyAlignment="1" applyProtection="1">
      <alignment vertical="top" wrapText="1"/>
    </xf>
    <xf numFmtId="0" fontId="19" fillId="0" borderId="0" xfId="0" applyFont="1" applyAlignment="1">
      <alignment wrapText="1"/>
    </xf>
    <xf numFmtId="0" fontId="19" fillId="0" borderId="1" xfId="0" applyFont="1" applyBorder="1" applyAlignment="1" applyProtection="1">
      <alignment vertical="top" wrapText="1"/>
      <protection locked="0"/>
    </xf>
    <xf numFmtId="14" fontId="19"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 fontId="20" fillId="0" borderId="1" xfId="0" applyNumberFormat="1" applyFont="1" applyBorder="1" applyAlignment="1" applyProtection="1">
      <alignment horizontal="center" vertical="center" wrapText="1"/>
    </xf>
    <xf numFmtId="0" fontId="19" fillId="0" borderId="0" xfId="0" applyFont="1" applyProtection="1"/>
    <xf numFmtId="0" fontId="20" fillId="0" borderId="5" xfId="0" applyFont="1" applyBorder="1" applyAlignment="1">
      <alignment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20" fillId="0" borderId="4"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510964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626744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514774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325211</xdr:colOff>
      <xdr:row>0</xdr:row>
      <xdr:rowOff>515409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743585</xdr:colOff>
      <xdr:row>0</xdr:row>
      <xdr:rowOff>513714</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98" zoomScaleNormal="98" zoomScaleSheetLayoutView="100" workbookViewId="0">
      <selection activeCell="C9" sqref="C9:F9"/>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44"/>
      <c r="B1" s="44"/>
      <c r="C1" s="44"/>
      <c r="D1" s="44"/>
      <c r="E1" s="44"/>
      <c r="F1" s="44"/>
      <c r="G1" s="44"/>
      <c r="H1" s="44"/>
    </row>
    <row r="2" spans="1:8" ht="37.5" customHeight="1" x14ac:dyDescent="0.3">
      <c r="A2" s="45" t="s">
        <v>27</v>
      </c>
      <c r="B2" s="45"/>
      <c r="C2" s="45"/>
      <c r="D2" s="45"/>
      <c r="E2" s="45"/>
      <c r="F2" s="45"/>
      <c r="G2" s="45"/>
      <c r="H2" s="45"/>
    </row>
    <row r="3" spans="1:8" ht="37.5" customHeight="1" x14ac:dyDescent="0.3">
      <c r="A3" s="45" t="s">
        <v>60</v>
      </c>
      <c r="B3" s="45"/>
      <c r="C3" s="45"/>
      <c r="D3" s="45"/>
      <c r="E3" s="45"/>
      <c r="F3" s="45"/>
      <c r="G3" s="45"/>
      <c r="H3" s="45"/>
    </row>
    <row r="4" spans="1:8" ht="37.950000000000003" customHeight="1" x14ac:dyDescent="0.3">
      <c r="A4" s="45" t="s">
        <v>61</v>
      </c>
      <c r="B4" s="45"/>
      <c r="C4" s="45"/>
      <c r="D4" s="45"/>
      <c r="E4" s="45"/>
      <c r="F4" s="45"/>
      <c r="G4" s="45"/>
      <c r="H4" s="45"/>
    </row>
    <row r="5" spans="1:8" s="10" customFormat="1" ht="31.2" x14ac:dyDescent="0.3">
      <c r="A5" s="45" t="s">
        <v>56</v>
      </c>
      <c r="B5" s="45"/>
      <c r="C5" s="45"/>
      <c r="D5" s="45"/>
      <c r="E5" s="45"/>
      <c r="F5" s="45"/>
      <c r="G5" s="45"/>
      <c r="H5" s="45"/>
    </row>
    <row r="6" spans="1:8" s="3" customFormat="1" ht="31.2" x14ac:dyDescent="0.3">
      <c r="A6" s="45" t="s">
        <v>20</v>
      </c>
      <c r="B6" s="45"/>
      <c r="C6" s="45"/>
      <c r="D6" s="45"/>
      <c r="E6" s="45"/>
      <c r="F6" s="45"/>
      <c r="G6" s="45"/>
      <c r="H6" s="45"/>
    </row>
    <row r="7" spans="1:8" s="3" customFormat="1" ht="65.400000000000006" customHeight="1" x14ac:dyDescent="0.3">
      <c r="A7" s="46" t="s">
        <v>78</v>
      </c>
      <c r="B7" s="47"/>
      <c r="C7" s="47"/>
      <c r="D7" s="47"/>
      <c r="E7" s="47"/>
      <c r="F7" s="47"/>
      <c r="G7" s="47"/>
      <c r="H7" s="47"/>
    </row>
    <row r="8" spans="1:8" s="3" customFormat="1" ht="23.4" x14ac:dyDescent="0.45">
      <c r="A8" s="2"/>
      <c r="B8" s="4"/>
      <c r="C8" s="5"/>
      <c r="D8" s="5"/>
      <c r="E8" s="5"/>
      <c r="F8" s="5"/>
      <c r="G8" s="8"/>
      <c r="H8" s="8"/>
    </row>
    <row r="9" spans="1:8" s="3" customFormat="1" ht="23.4" x14ac:dyDescent="0.45">
      <c r="A9" s="41" t="s">
        <v>28</v>
      </c>
      <c r="B9" s="41"/>
      <c r="C9" s="43">
        <v>44774</v>
      </c>
      <c r="D9" s="43"/>
      <c r="E9" s="43"/>
      <c r="F9" s="43"/>
      <c r="G9" s="8"/>
      <c r="H9" s="8"/>
    </row>
    <row r="10" spans="1:8" s="3" customFormat="1" ht="23.1" customHeight="1" x14ac:dyDescent="0.45">
      <c r="A10" s="41" t="s">
        <v>4</v>
      </c>
      <c r="B10" s="41"/>
      <c r="C10" s="43">
        <v>45139</v>
      </c>
      <c r="D10" s="43"/>
      <c r="E10" s="43"/>
      <c r="F10" s="43"/>
      <c r="G10" s="8"/>
      <c r="H10" s="8"/>
    </row>
    <row r="11" spans="1:8" s="3" customFormat="1" ht="23.1" customHeight="1" x14ac:dyDescent="0.45">
      <c r="A11" s="17"/>
      <c r="B11" s="17"/>
      <c r="C11" s="18"/>
      <c r="D11" s="18"/>
      <c r="E11" s="18"/>
      <c r="F11" s="18"/>
      <c r="G11" s="8"/>
      <c r="H11" s="8"/>
    </row>
    <row r="12" spans="1:8" s="3" customFormat="1" ht="23.1" customHeight="1" x14ac:dyDescent="0.45">
      <c r="A12" s="41" t="s">
        <v>29</v>
      </c>
      <c r="B12" s="41"/>
      <c r="C12" s="42" t="s">
        <v>30</v>
      </c>
      <c r="D12" s="42"/>
      <c r="E12" s="42"/>
      <c r="F12" s="42"/>
      <c r="G12" s="42"/>
      <c r="H12" s="42"/>
    </row>
    <row r="13" spans="1:8" s="3" customFormat="1" ht="23.1" customHeight="1" x14ac:dyDescent="0.45">
      <c r="A13" s="41" t="s">
        <v>31</v>
      </c>
      <c r="B13" s="41"/>
      <c r="C13" s="42" t="s">
        <v>32</v>
      </c>
      <c r="D13" s="42"/>
      <c r="E13" s="42"/>
      <c r="F13" s="42"/>
      <c r="G13" s="42"/>
      <c r="H13" s="42"/>
    </row>
    <row r="14" spans="1:8" s="3" customFormat="1" ht="23.1" customHeight="1" x14ac:dyDescent="0.45">
      <c r="A14" s="41" t="s">
        <v>33</v>
      </c>
      <c r="B14" s="41"/>
      <c r="C14" s="42" t="s">
        <v>34</v>
      </c>
      <c r="D14" s="42"/>
      <c r="E14" s="42"/>
      <c r="F14" s="42"/>
      <c r="G14" s="42"/>
      <c r="H14" s="42"/>
    </row>
    <row r="15" spans="1:8" ht="23.4" x14ac:dyDescent="0.45">
      <c r="A15" s="41" t="s">
        <v>35</v>
      </c>
      <c r="B15" s="41"/>
      <c r="C15" s="42" t="s">
        <v>36</v>
      </c>
      <c r="D15" s="42"/>
      <c r="E15" s="42"/>
      <c r="F15" s="42"/>
      <c r="G15" s="42"/>
      <c r="H15" s="42"/>
    </row>
    <row r="16" spans="1:8" ht="23.4" x14ac:dyDescent="0.45">
      <c r="A16" s="41" t="s">
        <v>37</v>
      </c>
      <c r="B16" s="41"/>
      <c r="C16" s="43">
        <f ca="1">TODAY()</f>
        <v>44771</v>
      </c>
      <c r="D16" s="42"/>
      <c r="E16" s="42"/>
      <c r="F16" s="42"/>
      <c r="G16" s="42"/>
      <c r="H16" s="42"/>
    </row>
    <row r="17" spans="1:1" x14ac:dyDescent="0.3">
      <c r="A17" s="29" t="s">
        <v>54</v>
      </c>
    </row>
  </sheetData>
  <sheetProtection sheet="1"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8"/>
  <sheetViews>
    <sheetView topLeftCell="A2" zoomScaleNormal="100" zoomScaleSheetLayoutView="100" workbookViewId="0">
      <selection activeCell="B12" sqref="B12"/>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44"/>
      <c r="B1" s="44"/>
      <c r="C1" s="44"/>
      <c r="D1" s="44"/>
      <c r="E1" s="44"/>
      <c r="F1" s="44"/>
      <c r="G1" s="44"/>
      <c r="H1" s="44"/>
      <c r="I1" s="44"/>
    </row>
    <row r="2" spans="1:9" ht="37.5" customHeight="1" x14ac:dyDescent="0.3">
      <c r="A2" s="45" t="s">
        <v>27</v>
      </c>
      <c r="B2" s="45"/>
      <c r="C2" s="45"/>
      <c r="D2" s="45"/>
      <c r="E2" s="45"/>
      <c r="F2" s="45"/>
      <c r="G2" s="45"/>
      <c r="H2" s="45"/>
      <c r="I2" s="45"/>
    </row>
    <row r="3" spans="1:9" ht="37.950000000000003" customHeight="1" x14ac:dyDescent="0.3">
      <c r="A3" s="51" t="str">
        <f>Description!A3</f>
        <v>Competency Model for Information Technology Occupation:</v>
      </c>
      <c r="B3" s="51"/>
      <c r="C3" s="51"/>
      <c r="D3" s="51"/>
      <c r="E3" s="51"/>
      <c r="F3" s="51"/>
      <c r="G3" s="51"/>
      <c r="H3" s="51"/>
      <c r="I3" s="51"/>
    </row>
    <row r="4" spans="1:9" s="3" customFormat="1" ht="31.2" x14ac:dyDescent="0.3">
      <c r="A4" s="45" t="s">
        <v>62</v>
      </c>
      <c r="B4" s="45"/>
      <c r="C4" s="45"/>
      <c r="D4" s="45"/>
      <c r="E4" s="45"/>
      <c r="F4" s="45"/>
      <c r="G4" s="45"/>
      <c r="H4" s="45"/>
      <c r="I4" s="45"/>
    </row>
    <row r="5" spans="1:9" customFormat="1" ht="53.4" customHeight="1" x14ac:dyDescent="0.3">
      <c r="A5" s="52" t="s">
        <v>59</v>
      </c>
      <c r="B5" s="53"/>
      <c r="C5" s="53"/>
      <c r="D5" s="53"/>
      <c r="E5" s="53"/>
      <c r="F5" s="53"/>
      <c r="G5" s="53"/>
      <c r="H5" s="53"/>
      <c r="I5" s="53"/>
    </row>
    <row r="6" spans="1:9" s="3" customFormat="1" ht="23.4" x14ac:dyDescent="0.45">
      <c r="A6" s="41" t="s">
        <v>3</v>
      </c>
      <c r="B6" s="41"/>
      <c r="C6" s="50" t="str">
        <f>Description!A6</f>
        <v>[Employee Name]</v>
      </c>
      <c r="D6" s="50"/>
      <c r="E6" s="50"/>
      <c r="F6" s="50"/>
      <c r="G6" s="50"/>
      <c r="H6" s="19" t="s">
        <v>38</v>
      </c>
      <c r="I6" s="21">
        <f ca="1">Description!C16</f>
        <v>44771</v>
      </c>
    </row>
    <row r="7" spans="1:9" s="3" customFormat="1" ht="23.4" x14ac:dyDescent="0.45">
      <c r="A7" s="41" t="s">
        <v>4</v>
      </c>
      <c r="B7" s="41"/>
      <c r="C7" s="43">
        <f>Description!C10</f>
        <v>45139</v>
      </c>
      <c r="D7" s="43"/>
      <c r="E7" s="43"/>
      <c r="F7" s="43"/>
      <c r="G7" s="43"/>
      <c r="H7" s="8"/>
      <c r="I7" s="8"/>
    </row>
    <row r="8" spans="1:9" ht="41.7" customHeight="1" x14ac:dyDescent="0.45">
      <c r="A8" s="2"/>
      <c r="B8" s="4"/>
      <c r="C8" s="5"/>
      <c r="D8" s="5"/>
      <c r="E8" s="5"/>
      <c r="F8" s="5"/>
      <c r="G8" s="5"/>
      <c r="H8" s="8"/>
      <c r="I8" s="8"/>
    </row>
    <row r="9" spans="1:9" s="9" customFormat="1" ht="31.2" x14ac:dyDescent="0.3">
      <c r="A9" s="49" t="s">
        <v>52</v>
      </c>
      <c r="B9" s="49"/>
      <c r="C9" s="49"/>
      <c r="D9" s="49"/>
      <c r="E9" s="49"/>
      <c r="F9" s="49"/>
      <c r="G9" s="49"/>
      <c r="H9" s="49"/>
      <c r="I9" s="49"/>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41.4" x14ac:dyDescent="0.3">
      <c r="A12" s="27" t="s">
        <v>63</v>
      </c>
      <c r="B12" s="11" t="s">
        <v>13</v>
      </c>
      <c r="C12" s="11" t="s">
        <v>5</v>
      </c>
      <c r="D12" s="12"/>
      <c r="E12" s="13" t="s">
        <v>55</v>
      </c>
      <c r="F12" s="13" t="s">
        <v>55</v>
      </c>
      <c r="G12" s="14">
        <v>0</v>
      </c>
      <c r="H12" s="14">
        <v>1</v>
      </c>
      <c r="I12" s="15">
        <f>(G12/H12)*100</f>
        <v>0</v>
      </c>
    </row>
    <row r="13" spans="1:9" ht="82.8" x14ac:dyDescent="0.3">
      <c r="A13" s="27" t="s">
        <v>79</v>
      </c>
      <c r="B13" s="11" t="s">
        <v>14</v>
      </c>
      <c r="C13" s="11" t="s">
        <v>9</v>
      </c>
      <c r="D13" s="12"/>
      <c r="E13" s="13" t="s">
        <v>55</v>
      </c>
      <c r="F13" s="13" t="s">
        <v>55</v>
      </c>
      <c r="G13" s="14">
        <v>0</v>
      </c>
      <c r="H13" s="14">
        <v>1</v>
      </c>
      <c r="I13" s="15">
        <f t="shared" ref="I13:I16" si="0">(G13/H13)*100</f>
        <v>0</v>
      </c>
    </row>
    <row r="14" spans="1:9" ht="96.6" x14ac:dyDescent="0.3">
      <c r="A14" s="27" t="s">
        <v>64</v>
      </c>
      <c r="B14" s="11" t="s">
        <v>15</v>
      </c>
      <c r="C14" s="11" t="s">
        <v>10</v>
      </c>
      <c r="D14" s="12"/>
      <c r="E14" s="13" t="s">
        <v>55</v>
      </c>
      <c r="F14" s="13" t="s">
        <v>55</v>
      </c>
      <c r="G14" s="14">
        <v>0</v>
      </c>
      <c r="H14" s="14">
        <v>1</v>
      </c>
      <c r="I14" s="15">
        <f t="shared" si="0"/>
        <v>0</v>
      </c>
    </row>
    <row r="15" spans="1:9" ht="82.8" x14ac:dyDescent="0.3">
      <c r="A15" s="27" t="s">
        <v>65</v>
      </c>
      <c r="B15" s="11" t="s">
        <v>16</v>
      </c>
      <c r="C15" s="11" t="s">
        <v>11</v>
      </c>
      <c r="D15" s="12"/>
      <c r="E15" s="13" t="s">
        <v>55</v>
      </c>
      <c r="F15" s="13" t="s">
        <v>55</v>
      </c>
      <c r="G15" s="14">
        <v>0</v>
      </c>
      <c r="H15" s="14">
        <v>1</v>
      </c>
      <c r="I15" s="15">
        <f t="shared" si="0"/>
        <v>0</v>
      </c>
    </row>
    <row r="16" spans="1:9" ht="96.6" x14ac:dyDescent="0.3">
      <c r="A16" s="27" t="s">
        <v>80</v>
      </c>
      <c r="B16" s="11" t="s">
        <v>17</v>
      </c>
      <c r="C16" s="11" t="s">
        <v>12</v>
      </c>
      <c r="D16" s="12"/>
      <c r="E16" s="13" t="s">
        <v>55</v>
      </c>
      <c r="F16" s="13" t="s">
        <v>55</v>
      </c>
      <c r="G16" s="14">
        <v>0</v>
      </c>
      <c r="H16" s="14">
        <v>1</v>
      </c>
      <c r="I16" s="15">
        <f t="shared" si="0"/>
        <v>0</v>
      </c>
    </row>
    <row r="17" spans="1:9" ht="96.6" x14ac:dyDescent="0.3">
      <c r="A17" s="27" t="s">
        <v>66</v>
      </c>
      <c r="B17" s="11" t="s">
        <v>81</v>
      </c>
      <c r="C17" s="11" t="s">
        <v>86</v>
      </c>
      <c r="D17" s="12"/>
      <c r="E17" s="13" t="s">
        <v>55</v>
      </c>
      <c r="F17" s="13" t="s">
        <v>55</v>
      </c>
      <c r="G17" s="14">
        <v>0</v>
      </c>
      <c r="H17" s="14">
        <v>1</v>
      </c>
      <c r="I17" s="15">
        <f t="shared" ref="I17" si="1">(G17/H17)*100</f>
        <v>0</v>
      </c>
    </row>
    <row r="18" spans="1:9" ht="110.4" x14ac:dyDescent="0.3">
      <c r="A18" s="27" t="s">
        <v>67</v>
      </c>
      <c r="B18" s="11" t="s">
        <v>82</v>
      </c>
      <c r="C18" s="11" t="s">
        <v>87</v>
      </c>
      <c r="D18" s="12"/>
      <c r="E18" s="13" t="s">
        <v>55</v>
      </c>
      <c r="F18" s="13" t="s">
        <v>55</v>
      </c>
      <c r="G18" s="14">
        <v>0</v>
      </c>
      <c r="H18" s="14">
        <v>1</v>
      </c>
      <c r="I18" s="15">
        <f t="shared" ref="I18:I19" si="2">(G18/H18)*100</f>
        <v>0</v>
      </c>
    </row>
    <row r="19" spans="1:9" ht="96.6" x14ac:dyDescent="0.3">
      <c r="A19" s="27" t="s">
        <v>68</v>
      </c>
      <c r="B19" s="11" t="s">
        <v>83</v>
      </c>
      <c r="C19" s="11" t="s">
        <v>88</v>
      </c>
      <c r="D19" s="12"/>
      <c r="E19" s="13" t="s">
        <v>55</v>
      </c>
      <c r="F19" s="13" t="s">
        <v>55</v>
      </c>
      <c r="G19" s="14">
        <v>0</v>
      </c>
      <c r="H19" s="14">
        <v>1</v>
      </c>
      <c r="I19" s="15">
        <f t="shared" si="2"/>
        <v>0</v>
      </c>
    </row>
    <row r="20" spans="1:9" ht="41.4" x14ac:dyDescent="0.3">
      <c r="A20" s="27" t="s">
        <v>69</v>
      </c>
      <c r="B20" s="11" t="s">
        <v>84</v>
      </c>
      <c r="C20" s="11" t="s">
        <v>89</v>
      </c>
      <c r="D20" s="12"/>
      <c r="E20" s="13" t="s">
        <v>55</v>
      </c>
      <c r="F20" s="13" t="s">
        <v>55</v>
      </c>
      <c r="G20" s="14">
        <v>0</v>
      </c>
      <c r="H20" s="14">
        <v>1</v>
      </c>
      <c r="I20" s="15">
        <f t="shared" ref="I20:I21" si="3">(G20/H20)*100</f>
        <v>0</v>
      </c>
    </row>
    <row r="21" spans="1:9" ht="82.8" x14ac:dyDescent="0.3">
      <c r="A21" s="33" t="s">
        <v>70</v>
      </c>
      <c r="B21" s="11" t="s">
        <v>85</v>
      </c>
      <c r="C21" s="11" t="s">
        <v>90</v>
      </c>
      <c r="D21" s="12"/>
      <c r="E21" s="13" t="s">
        <v>55</v>
      </c>
      <c r="F21" s="13" t="s">
        <v>55</v>
      </c>
      <c r="G21" s="14">
        <v>0</v>
      </c>
      <c r="H21" s="14">
        <v>1</v>
      </c>
      <c r="I21" s="15">
        <f t="shared" si="3"/>
        <v>0</v>
      </c>
    </row>
    <row r="22" spans="1:9" x14ac:dyDescent="0.3">
      <c r="A22" s="16"/>
      <c r="B22" s="16"/>
      <c r="C22" s="16"/>
      <c r="D22" s="16"/>
      <c r="E22" s="16"/>
      <c r="F22" s="16"/>
      <c r="G22" s="16"/>
      <c r="H22" s="16"/>
      <c r="I22" s="16"/>
    </row>
    <row r="23" spans="1:9" ht="18" x14ac:dyDescent="0.35">
      <c r="D23" s="48" t="s">
        <v>26</v>
      </c>
      <c r="E23" s="48"/>
      <c r="F23" s="48"/>
      <c r="G23" s="30">
        <f>SUM(G22:G22)</f>
        <v>0</v>
      </c>
      <c r="H23" s="30">
        <f>SUM(H12:H22)</f>
        <v>10</v>
      </c>
      <c r="I23" s="15">
        <f t="shared" ref="I23" si="4">(G23/H23)*100</f>
        <v>0</v>
      </c>
    </row>
    <row r="24" spans="1:9" x14ac:dyDescent="0.3">
      <c r="A24" s="29" t="s">
        <v>54</v>
      </c>
    </row>
    <row r="38" ht="27.6" customHeight="1" x14ac:dyDescent="0.3"/>
  </sheetData>
  <sheetProtection sheet="1" selectLockedCells="1"/>
  <mergeCells count="11">
    <mergeCell ref="D23:F23"/>
    <mergeCell ref="A1:I1"/>
    <mergeCell ref="A4:I4"/>
    <mergeCell ref="A9:I9"/>
    <mergeCell ref="A6:B6"/>
    <mergeCell ref="A7:B7"/>
    <mergeCell ref="C6:G6"/>
    <mergeCell ref="C7:G7"/>
    <mergeCell ref="A3:I3"/>
    <mergeCell ref="A2:I2"/>
    <mergeCell ref="A5:I5"/>
  </mergeCells>
  <conditionalFormatting sqref="I18:I21 I12">
    <cfRule type="dataBar" priority="8">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7">
    <cfRule type="dataBar" priority="5">
      <dataBar>
        <cfvo type="num" val="0"/>
        <cfvo type="num" val="100"/>
        <color rgb="FF76BE43"/>
      </dataBar>
      <extLst>
        <ext xmlns:x14="http://schemas.microsoft.com/office/spreadsheetml/2009/9/main" uri="{B025F937-C7B1-47D3-B67F-A62EFF666E3E}">
          <x14:id>{29381CA6-1AA0-48F2-8B1D-40196E2FDCED}</x14:id>
        </ext>
      </extLst>
    </cfRule>
  </conditionalFormatting>
  <conditionalFormatting sqref="I13">
    <cfRule type="dataBar" priority="4">
      <dataBar>
        <cfvo type="num" val="0"/>
        <cfvo type="num" val="100"/>
        <color rgb="FF76BE43"/>
      </dataBar>
      <extLst>
        <ext xmlns:x14="http://schemas.microsoft.com/office/spreadsheetml/2009/9/main" uri="{B025F937-C7B1-47D3-B67F-A62EFF666E3E}">
          <x14:id>{509A0839-CCEE-4937-908A-AFB4DD5DC795}</x14:id>
        </ext>
      </extLst>
    </cfRule>
  </conditionalFormatting>
  <conditionalFormatting sqref="I14">
    <cfRule type="dataBar" priority="3">
      <dataBar>
        <cfvo type="num" val="0"/>
        <cfvo type="num" val="100"/>
        <color rgb="FF76BE43"/>
      </dataBar>
      <extLst>
        <ext xmlns:x14="http://schemas.microsoft.com/office/spreadsheetml/2009/9/main" uri="{B025F937-C7B1-47D3-B67F-A62EFF666E3E}">
          <x14:id>{1C3841AC-2960-4CA3-A797-253C9BE47FBF}</x14:id>
        </ext>
      </extLst>
    </cfRule>
  </conditionalFormatting>
  <conditionalFormatting sqref="I15">
    <cfRule type="dataBar" priority="2">
      <dataBar>
        <cfvo type="num" val="0"/>
        <cfvo type="num" val="100"/>
        <color rgb="FF76BE43"/>
      </dataBar>
      <extLst>
        <ext xmlns:x14="http://schemas.microsoft.com/office/spreadsheetml/2009/9/main" uri="{B025F937-C7B1-47D3-B67F-A62EFF666E3E}">
          <x14:id>{587FF22E-C22C-48A6-B2E1-8DE811DB4ADA}</x14:id>
        </ext>
      </extLst>
    </cfRule>
  </conditionalFormatting>
  <conditionalFormatting sqref="I16">
    <cfRule type="dataBar" priority="1">
      <dataBar>
        <cfvo type="num" val="0"/>
        <cfvo type="num" val="100"/>
        <color rgb="FF76BE43"/>
      </dataBar>
      <extLst>
        <ext xmlns:x14="http://schemas.microsoft.com/office/spreadsheetml/2009/9/main" uri="{B025F937-C7B1-47D3-B67F-A62EFF666E3E}">
          <x14:id>{056FE781-C801-4D35-8C2F-5979E6E303BF}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I18:I21 I12</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29381CA6-1AA0-48F2-8B1D-40196E2FDCED}">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509A0839-CCEE-4937-908A-AFB4DD5DC795}">
            <x14:dataBar minLength="0" maxLength="100" gradient="0">
              <x14:cfvo type="num">
                <xm:f>0</xm:f>
              </x14:cfvo>
              <x14:cfvo type="num">
                <xm:f>100</xm:f>
              </x14:cfvo>
              <x14:negativeFillColor rgb="FFFF0000"/>
              <x14:axisColor rgb="FF000000"/>
            </x14:dataBar>
          </x14:cfRule>
          <xm:sqref>I13</xm:sqref>
        </x14:conditionalFormatting>
        <x14:conditionalFormatting xmlns:xm="http://schemas.microsoft.com/office/excel/2006/main">
          <x14:cfRule type="dataBar" id="{1C3841AC-2960-4CA3-A797-253C9BE47FBF}">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587FF22E-C22C-48A6-B2E1-8DE811DB4ADA}">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056FE781-C801-4D35-8C2F-5979E6E303BF}">
            <x14:dataBar minLength="0" maxLength="100" gradient="0">
              <x14:cfvo type="num">
                <xm:f>0</xm:f>
              </x14:cfvo>
              <x14:cfvo type="num">
                <xm:f>100</xm:f>
              </x14:cfvo>
              <x14:negativeFillColor rgb="FFFF0000"/>
              <x14:axisColor rgb="FF000000"/>
            </x14:dataBar>
          </x14:cfRule>
          <xm:sqref>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3"/>
  <sheetViews>
    <sheetView tabSelected="1" topLeftCell="A6" zoomScaleNormal="100" zoomScaleSheetLayoutView="100" workbookViewId="0">
      <selection activeCell="B13" sqref="B13"/>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44"/>
      <c r="B1" s="44"/>
      <c r="C1" s="44"/>
      <c r="D1" s="44"/>
      <c r="E1" s="44"/>
      <c r="F1" s="44"/>
      <c r="G1" s="44"/>
      <c r="H1" s="44"/>
    </row>
    <row r="2" spans="1:9" ht="37.5" customHeight="1" x14ac:dyDescent="0.3">
      <c r="A2" s="45" t="s">
        <v>27</v>
      </c>
      <c r="B2" s="45"/>
      <c r="C2" s="45"/>
      <c r="D2" s="45"/>
      <c r="E2" s="45"/>
      <c r="F2" s="45"/>
      <c r="G2" s="45"/>
      <c r="H2" s="45"/>
      <c r="I2" s="28"/>
    </row>
    <row r="3" spans="1:9" ht="37.950000000000003" customHeight="1" x14ac:dyDescent="0.3">
      <c r="A3" s="51" t="str">
        <f>Description!A3</f>
        <v>Competency Model for Information Technology Occupation:</v>
      </c>
      <c r="B3" s="51"/>
      <c r="C3" s="51"/>
      <c r="D3" s="51"/>
      <c r="E3" s="51"/>
      <c r="F3" s="51"/>
      <c r="G3" s="51"/>
      <c r="H3" s="51"/>
    </row>
    <row r="4" spans="1:9" s="10" customFormat="1" ht="31.2" x14ac:dyDescent="0.3">
      <c r="A4" s="45" t="s">
        <v>62</v>
      </c>
      <c r="B4" s="45"/>
      <c r="C4" s="45"/>
      <c r="D4" s="45"/>
      <c r="E4" s="45"/>
      <c r="F4" s="45"/>
      <c r="G4" s="45"/>
      <c r="H4" s="45"/>
    </row>
    <row r="5" spans="1:9" s="32" customFormat="1" ht="49.2" customHeight="1" x14ac:dyDescent="0.3">
      <c r="A5" s="55" t="s">
        <v>57</v>
      </c>
      <c r="B5" s="55"/>
      <c r="C5" s="55"/>
      <c r="D5" s="55"/>
      <c r="E5" s="55"/>
      <c r="F5" s="55"/>
      <c r="G5" s="55"/>
      <c r="H5" s="55"/>
    </row>
    <row r="6" spans="1:9" s="3" customFormat="1" ht="23.4" x14ac:dyDescent="0.45">
      <c r="A6" s="2"/>
      <c r="B6" s="4"/>
      <c r="C6" s="5"/>
      <c r="D6" s="5"/>
      <c r="E6" s="5"/>
      <c r="F6" s="5"/>
      <c r="G6" s="8"/>
      <c r="H6" s="8"/>
    </row>
    <row r="7" spans="1:9" s="3" customFormat="1" ht="23.4" x14ac:dyDescent="0.45">
      <c r="A7" s="41" t="s">
        <v>3</v>
      </c>
      <c r="B7" s="41"/>
      <c r="C7" s="50" t="str">
        <f>Description!A6</f>
        <v>[Employee Name]</v>
      </c>
      <c r="D7" s="50"/>
      <c r="E7" s="50"/>
      <c r="F7" s="50"/>
      <c r="G7" s="20" t="s">
        <v>38</v>
      </c>
      <c r="H7" s="21">
        <f ca="1">Description!C16</f>
        <v>44771</v>
      </c>
    </row>
    <row r="8" spans="1:9" s="3" customFormat="1" ht="23.4" x14ac:dyDescent="0.45">
      <c r="A8" s="41" t="s">
        <v>4</v>
      </c>
      <c r="B8" s="41"/>
      <c r="C8" s="43">
        <f>Description!C10</f>
        <v>45139</v>
      </c>
      <c r="D8" s="43"/>
      <c r="E8" s="43"/>
      <c r="F8" s="43"/>
      <c r="G8" s="8"/>
      <c r="H8" s="8"/>
    </row>
    <row r="9" spans="1:9" ht="41.7" customHeight="1" x14ac:dyDescent="0.45">
      <c r="A9" s="2"/>
      <c r="B9" s="4"/>
      <c r="C9" s="5"/>
      <c r="D9" s="5"/>
      <c r="E9" s="5"/>
      <c r="F9" s="5"/>
      <c r="G9" s="8"/>
      <c r="H9" s="8"/>
    </row>
    <row r="10" spans="1:9" s="9" customFormat="1" ht="31.2" x14ac:dyDescent="0.3">
      <c r="A10" s="49" t="s">
        <v>58</v>
      </c>
      <c r="B10" s="49"/>
      <c r="C10" s="49"/>
      <c r="D10" s="49"/>
      <c r="E10" s="49"/>
      <c r="F10" s="49"/>
      <c r="G10" s="49"/>
      <c r="H10" s="49"/>
    </row>
    <row r="11" spans="1:9" s="7" customFormat="1" ht="31.2" x14ac:dyDescent="0.3">
      <c r="A11" s="6"/>
      <c r="B11" s="6"/>
      <c r="C11" s="6"/>
      <c r="D11" s="6"/>
      <c r="E11" s="6"/>
      <c r="F11" s="6"/>
      <c r="G11" s="6"/>
      <c r="H11" s="6"/>
    </row>
    <row r="12" spans="1:9" ht="113.25" customHeight="1" x14ac:dyDescent="0.3">
      <c r="A12" s="31" t="s">
        <v>18</v>
      </c>
      <c r="B12" s="31" t="s">
        <v>23</v>
      </c>
      <c r="C12" s="31" t="s">
        <v>24</v>
      </c>
      <c r="D12" s="31" t="s">
        <v>7</v>
      </c>
      <c r="E12" s="31" t="s">
        <v>25</v>
      </c>
      <c r="F12" s="31" t="s">
        <v>42</v>
      </c>
      <c r="G12" s="31" t="s">
        <v>8</v>
      </c>
      <c r="H12" s="31" t="s">
        <v>2</v>
      </c>
    </row>
    <row r="13" spans="1:9" ht="110.4" x14ac:dyDescent="0.3">
      <c r="A13" s="34" t="s">
        <v>71</v>
      </c>
      <c r="B13" s="11" t="s">
        <v>19</v>
      </c>
      <c r="C13" s="11"/>
      <c r="D13" s="13" t="s">
        <v>55</v>
      </c>
      <c r="E13" s="13" t="s">
        <v>55</v>
      </c>
      <c r="F13" s="14">
        <v>0</v>
      </c>
      <c r="G13" s="14">
        <v>1</v>
      </c>
      <c r="H13" s="15">
        <f>(F13/G13)*100</f>
        <v>0</v>
      </c>
    </row>
    <row r="14" spans="1:9" ht="96.6" x14ac:dyDescent="0.3">
      <c r="A14" s="27" t="s">
        <v>72</v>
      </c>
      <c r="B14" s="11" t="s">
        <v>19</v>
      </c>
      <c r="C14" s="11"/>
      <c r="D14" s="13" t="s">
        <v>55</v>
      </c>
      <c r="E14" s="13" t="s">
        <v>55</v>
      </c>
      <c r="F14" s="14">
        <v>0</v>
      </c>
      <c r="G14" s="14">
        <v>1</v>
      </c>
      <c r="H14" s="15">
        <f t="shared" ref="H14:H22" si="0">(F14/G14)*100</f>
        <v>0</v>
      </c>
    </row>
    <row r="15" spans="1:9" ht="151.80000000000001" x14ac:dyDescent="0.3">
      <c r="A15" s="27" t="s">
        <v>91</v>
      </c>
      <c r="B15" s="11" t="s">
        <v>19</v>
      </c>
      <c r="C15" s="11"/>
      <c r="D15" s="13" t="s">
        <v>55</v>
      </c>
      <c r="E15" s="13" t="s">
        <v>55</v>
      </c>
      <c r="F15" s="14">
        <v>0</v>
      </c>
      <c r="G15" s="14">
        <v>1</v>
      </c>
      <c r="H15" s="15">
        <f t="shared" ref="H15" si="1">(F15/G15)*100</f>
        <v>0</v>
      </c>
    </row>
    <row r="16" spans="1:9" ht="82.8" x14ac:dyDescent="0.3">
      <c r="A16" s="33" t="s">
        <v>73</v>
      </c>
      <c r="B16" s="11" t="s">
        <v>19</v>
      </c>
      <c r="C16" s="11"/>
      <c r="D16" s="13" t="s">
        <v>55</v>
      </c>
      <c r="E16" s="13" t="s">
        <v>55</v>
      </c>
      <c r="F16" s="14">
        <v>0</v>
      </c>
      <c r="G16" s="14">
        <v>1</v>
      </c>
      <c r="H16" s="15">
        <f t="shared" ref="H16:H17" si="2">(F16/G16)*100</f>
        <v>0</v>
      </c>
    </row>
    <row r="17" spans="1:8" ht="55.2" x14ac:dyDescent="0.3">
      <c r="A17" s="58" t="s">
        <v>74</v>
      </c>
      <c r="B17" s="11" t="s">
        <v>19</v>
      </c>
      <c r="C17" s="11"/>
      <c r="D17" s="13" t="s">
        <v>55</v>
      </c>
      <c r="E17" s="13" t="s">
        <v>55</v>
      </c>
      <c r="F17" s="14">
        <v>0</v>
      </c>
      <c r="G17" s="14">
        <v>1</v>
      </c>
      <c r="H17" s="15">
        <f t="shared" si="2"/>
        <v>0</v>
      </c>
    </row>
    <row r="18" spans="1:8" s="39" customFormat="1" ht="41.4" x14ac:dyDescent="0.3">
      <c r="A18" s="34" t="s">
        <v>75</v>
      </c>
      <c r="B18" s="35" t="s">
        <v>19</v>
      </c>
      <c r="C18" s="35"/>
      <c r="D18" s="36" t="s">
        <v>55</v>
      </c>
      <c r="E18" s="36" t="s">
        <v>55</v>
      </c>
      <c r="F18" s="37">
        <v>0</v>
      </c>
      <c r="G18" s="37">
        <v>1</v>
      </c>
      <c r="H18" s="38">
        <f t="shared" ref="H18" si="3">(F18/G18)*100</f>
        <v>0</v>
      </c>
    </row>
    <row r="19" spans="1:8" ht="138" x14ac:dyDescent="0.3">
      <c r="A19" s="40" t="s">
        <v>76</v>
      </c>
      <c r="B19" s="11" t="s">
        <v>19</v>
      </c>
      <c r="C19" s="11"/>
      <c r="D19" s="13" t="s">
        <v>55</v>
      </c>
      <c r="E19" s="13" t="s">
        <v>55</v>
      </c>
      <c r="F19" s="14">
        <v>0</v>
      </c>
      <c r="G19" s="14">
        <v>1</v>
      </c>
      <c r="H19" s="15">
        <f t="shared" ref="H19:H20" si="4">(F19/G19)*100</f>
        <v>0</v>
      </c>
    </row>
    <row r="20" spans="1:8" ht="69" x14ac:dyDescent="0.3">
      <c r="A20" s="40" t="s">
        <v>77</v>
      </c>
      <c r="B20" s="11" t="s">
        <v>19</v>
      </c>
      <c r="C20" s="11"/>
      <c r="D20" s="13" t="s">
        <v>55</v>
      </c>
      <c r="E20" s="13" t="s">
        <v>55</v>
      </c>
      <c r="F20" s="14">
        <v>0</v>
      </c>
      <c r="G20" s="14">
        <v>1</v>
      </c>
      <c r="H20" s="15">
        <f t="shared" si="4"/>
        <v>0</v>
      </c>
    </row>
    <row r="21" spans="1:8" x14ac:dyDescent="0.3">
      <c r="A21" s="16"/>
      <c r="B21" s="16"/>
      <c r="C21" s="16"/>
      <c r="D21" s="16"/>
      <c r="E21" s="16"/>
      <c r="F21" s="16"/>
      <c r="G21" s="16"/>
      <c r="H21" s="16"/>
    </row>
    <row r="22" spans="1:8" ht="18" x14ac:dyDescent="0.3">
      <c r="C22" s="48" t="s">
        <v>26</v>
      </c>
      <c r="D22" s="48"/>
      <c r="E22" s="54"/>
      <c r="F22" s="14">
        <f>SUM(F13:F21)</f>
        <v>0</v>
      </c>
      <c r="G22" s="14">
        <f>SUM(G13:G21)</f>
        <v>8</v>
      </c>
      <c r="H22" s="15">
        <f t="shared" si="0"/>
        <v>0</v>
      </c>
    </row>
    <row r="23" spans="1:8" x14ac:dyDescent="0.3">
      <c r="A23" s="29" t="s">
        <v>54</v>
      </c>
    </row>
  </sheetData>
  <sheetProtection sheet="1" selectLockedCells="1"/>
  <mergeCells count="11">
    <mergeCell ref="C22:E22"/>
    <mergeCell ref="A10:H10"/>
    <mergeCell ref="A5:H5"/>
    <mergeCell ref="A1:H1"/>
    <mergeCell ref="A4:H4"/>
    <mergeCell ref="A7:B7"/>
    <mergeCell ref="C7:F7"/>
    <mergeCell ref="A8:B8"/>
    <mergeCell ref="C8:F8"/>
    <mergeCell ref="A3:H3"/>
    <mergeCell ref="A2:H2"/>
  </mergeCells>
  <conditionalFormatting sqref="H13:H20">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5"/>
      <c r="C1" s="45"/>
      <c r="D1" s="45"/>
      <c r="E1" s="45"/>
      <c r="F1" s="45"/>
      <c r="G1" s="45"/>
      <c r="H1" s="45"/>
      <c r="I1" s="45"/>
      <c r="J1" s="45"/>
    </row>
    <row r="2" spans="1:10" ht="37.950000000000003" customHeight="1" x14ac:dyDescent="0.3">
      <c r="B2" s="45" t="s">
        <v>40</v>
      </c>
      <c r="C2" s="45"/>
      <c r="D2" s="45"/>
      <c r="E2" s="45"/>
      <c r="F2" s="45"/>
      <c r="G2" s="45"/>
      <c r="H2" s="45"/>
      <c r="I2" s="45"/>
      <c r="J2" s="45"/>
    </row>
    <row r="3" spans="1:10" s="22" customFormat="1" ht="22.95" customHeight="1" x14ac:dyDescent="0.3">
      <c r="A3" s="23" t="s">
        <v>44</v>
      </c>
      <c r="B3" s="47" t="s">
        <v>43</v>
      </c>
      <c r="C3" s="47"/>
      <c r="D3" s="47"/>
      <c r="E3" s="47"/>
      <c r="F3" s="47"/>
      <c r="G3" s="47"/>
      <c r="H3" s="47"/>
      <c r="I3" s="47"/>
      <c r="J3" s="47"/>
    </row>
    <row r="4" spans="1:10" ht="29.4" customHeight="1" x14ac:dyDescent="0.3">
      <c r="A4" s="23" t="s">
        <v>45</v>
      </c>
      <c r="B4" s="47" t="s">
        <v>46</v>
      </c>
      <c r="C4" s="47"/>
      <c r="D4" s="47"/>
      <c r="E4" s="47"/>
      <c r="F4" s="47"/>
      <c r="G4" s="47"/>
      <c r="H4" s="47"/>
      <c r="I4" s="47"/>
      <c r="J4" s="47"/>
    </row>
    <row r="5" spans="1:10" ht="45.6" customHeight="1" x14ac:dyDescent="0.3">
      <c r="A5" s="25" t="s">
        <v>47</v>
      </c>
      <c r="B5" s="47" t="s">
        <v>53</v>
      </c>
      <c r="C5" s="47"/>
      <c r="D5" s="47"/>
      <c r="E5" s="47"/>
      <c r="F5" s="47"/>
      <c r="G5" s="47"/>
      <c r="H5" s="47"/>
      <c r="I5" s="47"/>
      <c r="J5" s="47"/>
    </row>
    <row r="6" spans="1:10" x14ac:dyDescent="0.3">
      <c r="A6" s="24"/>
      <c r="B6" s="56"/>
      <c r="C6" s="56"/>
      <c r="D6" s="56"/>
      <c r="E6" s="56"/>
      <c r="F6" s="56"/>
      <c r="G6" s="56"/>
      <c r="H6" s="56"/>
      <c r="I6" s="56"/>
      <c r="J6" s="56"/>
    </row>
    <row r="7" spans="1:10" x14ac:dyDescent="0.3">
      <c r="A7" s="24"/>
      <c r="B7" s="56"/>
      <c r="C7" s="56"/>
      <c r="D7" s="56"/>
      <c r="E7" s="56"/>
      <c r="F7" s="56"/>
      <c r="G7" s="56"/>
      <c r="H7" s="56"/>
      <c r="I7" s="56"/>
      <c r="J7" s="56"/>
    </row>
    <row r="8" spans="1:10" x14ac:dyDescent="0.3">
      <c r="A8" s="24"/>
      <c r="B8" s="56"/>
      <c r="C8" s="56"/>
      <c r="D8" s="56"/>
      <c r="E8" s="56"/>
      <c r="F8" s="56"/>
      <c r="G8" s="56"/>
      <c r="H8" s="56"/>
      <c r="I8" s="56"/>
      <c r="J8" s="56"/>
    </row>
    <row r="9" spans="1:10" x14ac:dyDescent="0.3">
      <c r="A9" s="24"/>
      <c r="B9" s="56"/>
      <c r="C9" s="56"/>
      <c r="D9" s="56"/>
      <c r="E9" s="56"/>
      <c r="F9" s="56"/>
      <c r="G9" s="56"/>
      <c r="H9" s="56"/>
      <c r="I9" s="56"/>
      <c r="J9" s="56"/>
    </row>
    <row r="10" spans="1:10" x14ac:dyDescent="0.3">
      <c r="A10" s="24"/>
      <c r="B10" s="56"/>
      <c r="C10" s="56"/>
      <c r="D10" s="56"/>
      <c r="E10" s="56"/>
      <c r="F10" s="56"/>
      <c r="G10" s="56"/>
      <c r="H10" s="56"/>
      <c r="I10" s="56"/>
      <c r="J10" s="56"/>
    </row>
    <row r="11" spans="1:10" x14ac:dyDescent="0.3">
      <c r="A11" s="24"/>
      <c r="B11" s="56"/>
      <c r="C11" s="56"/>
      <c r="D11" s="56"/>
      <c r="E11" s="56"/>
      <c r="F11" s="56"/>
      <c r="G11" s="56"/>
      <c r="H11" s="56"/>
      <c r="I11" s="56"/>
      <c r="J11" s="56"/>
    </row>
    <row r="12" spans="1:10" x14ac:dyDescent="0.3">
      <c r="A12" s="24"/>
      <c r="B12" s="56"/>
      <c r="C12" s="56"/>
      <c r="D12" s="56"/>
      <c r="E12" s="56"/>
      <c r="F12" s="56"/>
      <c r="G12" s="56"/>
      <c r="H12" s="56"/>
      <c r="I12" s="56"/>
      <c r="J12" s="56"/>
    </row>
    <row r="13" spans="1:10" x14ac:dyDescent="0.3">
      <c r="A13" s="24"/>
      <c r="B13" s="56"/>
      <c r="C13" s="56"/>
      <c r="D13" s="56"/>
      <c r="E13" s="56"/>
      <c r="F13" s="56"/>
      <c r="G13" s="56"/>
      <c r="H13" s="56"/>
      <c r="I13" s="56"/>
      <c r="J13" s="56"/>
    </row>
    <row r="14" spans="1:10" x14ac:dyDescent="0.3">
      <c r="A14" s="24"/>
      <c r="B14" s="56"/>
      <c r="C14" s="56"/>
      <c r="D14" s="56"/>
      <c r="E14" s="56"/>
      <c r="F14" s="56"/>
      <c r="G14" s="56"/>
      <c r="H14" s="56"/>
      <c r="I14" s="56"/>
      <c r="J14" s="56"/>
    </row>
    <row r="15" spans="1:10" x14ac:dyDescent="0.3">
      <c r="A15" s="24"/>
      <c r="B15" s="56"/>
      <c r="C15" s="56"/>
      <c r="D15" s="56"/>
      <c r="E15" s="56"/>
      <c r="F15" s="56"/>
      <c r="G15" s="56"/>
      <c r="H15" s="56"/>
      <c r="I15" s="56"/>
      <c r="J15" s="56"/>
    </row>
    <row r="16" spans="1:10" x14ac:dyDescent="0.3">
      <c r="A16" s="24"/>
      <c r="B16" s="56"/>
      <c r="C16" s="56"/>
      <c r="D16" s="56"/>
      <c r="E16" s="56"/>
      <c r="F16" s="56"/>
      <c r="G16" s="56"/>
      <c r="H16" s="56"/>
      <c r="I16" s="56"/>
      <c r="J16" s="56"/>
    </row>
    <row r="17" spans="1:10" x14ac:dyDescent="0.3">
      <c r="A17" s="24"/>
      <c r="B17" s="56"/>
      <c r="C17" s="56"/>
      <c r="D17" s="56"/>
      <c r="E17" s="56"/>
      <c r="F17" s="56"/>
      <c r="G17" s="56"/>
      <c r="H17" s="56"/>
      <c r="I17" s="56"/>
      <c r="J17" s="56"/>
    </row>
    <row r="18" spans="1:10" x14ac:dyDescent="0.3">
      <c r="A18" s="24"/>
      <c r="B18" s="56"/>
      <c r="C18" s="56"/>
      <c r="D18" s="56"/>
      <c r="E18" s="56"/>
      <c r="F18" s="56"/>
      <c r="G18" s="56"/>
      <c r="H18" s="56"/>
      <c r="I18" s="56"/>
      <c r="J18" s="56"/>
    </row>
    <row r="19" spans="1:10" x14ac:dyDescent="0.3">
      <c r="A19" s="24"/>
      <c r="B19" s="56"/>
      <c r="C19" s="56"/>
      <c r="D19" s="56"/>
      <c r="E19" s="56"/>
      <c r="F19" s="56"/>
      <c r="G19" s="56"/>
      <c r="H19" s="56"/>
      <c r="I19" s="56"/>
      <c r="J19" s="56"/>
    </row>
    <row r="20" spans="1:10" x14ac:dyDescent="0.3">
      <c r="A20" s="24"/>
      <c r="B20" s="56"/>
      <c r="C20" s="56"/>
      <c r="D20" s="56"/>
      <c r="E20" s="56"/>
      <c r="F20" s="56"/>
      <c r="G20" s="56"/>
      <c r="H20" s="56"/>
      <c r="I20" s="56"/>
      <c r="J20" s="56"/>
    </row>
    <row r="21" spans="1:10" x14ac:dyDescent="0.3">
      <c r="A21" s="24"/>
      <c r="B21" s="56"/>
      <c r="C21" s="56"/>
      <c r="D21" s="56"/>
      <c r="E21" s="56"/>
      <c r="F21" s="56"/>
      <c r="G21" s="56"/>
      <c r="H21" s="56"/>
      <c r="I21" s="56"/>
      <c r="J21" s="56"/>
    </row>
    <row r="22" spans="1:10" x14ac:dyDescent="0.3">
      <c r="A22" s="24"/>
      <c r="B22" s="56"/>
      <c r="C22" s="56"/>
      <c r="D22" s="56"/>
      <c r="E22" s="56"/>
      <c r="F22" s="56"/>
      <c r="G22" s="56"/>
      <c r="H22" s="56"/>
      <c r="I22" s="56"/>
      <c r="J22" s="56"/>
    </row>
    <row r="23" spans="1:10" x14ac:dyDescent="0.3">
      <c r="A23" s="24"/>
      <c r="B23" s="56"/>
      <c r="C23" s="56"/>
      <c r="D23" s="56"/>
      <c r="E23" s="56"/>
      <c r="F23" s="56"/>
      <c r="G23" s="56"/>
      <c r="H23" s="56"/>
      <c r="I23" s="56"/>
      <c r="J23" s="56"/>
    </row>
    <row r="24" spans="1:10" x14ac:dyDescent="0.3">
      <c r="A24" s="24"/>
      <c r="B24" s="56"/>
      <c r="C24" s="56"/>
      <c r="D24" s="56"/>
      <c r="E24" s="56"/>
      <c r="F24" s="56"/>
      <c r="G24" s="56"/>
      <c r="H24" s="56"/>
      <c r="I24" s="56"/>
      <c r="J24" s="56"/>
    </row>
    <row r="25" spans="1:10" x14ac:dyDescent="0.3">
      <c r="A25" s="24"/>
      <c r="B25" s="56"/>
      <c r="C25" s="56"/>
      <c r="D25" s="56"/>
      <c r="E25" s="56"/>
      <c r="F25" s="56"/>
      <c r="G25" s="56"/>
      <c r="H25" s="56"/>
      <c r="I25" s="56"/>
      <c r="J25" s="56"/>
    </row>
    <row r="26" spans="1:10" x14ac:dyDescent="0.3">
      <c r="A26" s="24"/>
      <c r="B26" s="56"/>
      <c r="C26" s="56"/>
      <c r="D26" s="56"/>
      <c r="E26" s="56"/>
      <c r="F26" s="56"/>
      <c r="G26" s="56"/>
      <c r="H26" s="56"/>
      <c r="I26" s="56"/>
      <c r="J26" s="56"/>
    </row>
    <row r="27" spans="1:10" x14ac:dyDescent="0.3">
      <c r="A27" s="24"/>
      <c r="B27" s="56"/>
      <c r="C27" s="56"/>
      <c r="D27" s="56"/>
      <c r="E27" s="56"/>
      <c r="F27" s="56"/>
      <c r="G27" s="56"/>
      <c r="H27" s="56"/>
      <c r="I27" s="56"/>
      <c r="J27" s="56"/>
    </row>
    <row r="28" spans="1:10" ht="40.5" customHeight="1" x14ac:dyDescent="0.3">
      <c r="A28" s="26" t="s">
        <v>48</v>
      </c>
      <c r="B28" s="47" t="s">
        <v>49</v>
      </c>
      <c r="C28" s="47"/>
      <c r="D28" s="47"/>
      <c r="E28" s="47"/>
      <c r="F28" s="47"/>
      <c r="G28" s="47"/>
      <c r="H28" s="47"/>
      <c r="I28" s="47"/>
      <c r="J28" s="47"/>
    </row>
    <row r="29" spans="1:10" ht="69.45" customHeight="1" x14ac:dyDescent="0.3">
      <c r="A29" s="26" t="s">
        <v>50</v>
      </c>
      <c r="B29" s="47" t="s">
        <v>51</v>
      </c>
      <c r="C29" s="47"/>
      <c r="D29" s="47"/>
      <c r="E29" s="47"/>
      <c r="F29" s="47"/>
      <c r="G29" s="47"/>
      <c r="H29" s="47"/>
      <c r="I29" s="47"/>
      <c r="J29" s="47"/>
    </row>
    <row r="30" spans="1:10" x14ac:dyDescent="0.3">
      <c r="A30" s="24"/>
      <c r="B30" s="57"/>
      <c r="C30" s="57"/>
      <c r="D30" s="57"/>
      <c r="E30" s="57"/>
      <c r="F30" s="57"/>
      <c r="G30" s="57"/>
      <c r="H30" s="57"/>
      <c r="I30" s="57"/>
    </row>
    <row r="31" spans="1:10" x14ac:dyDescent="0.3">
      <c r="A31" s="24"/>
      <c r="B31" s="57"/>
      <c r="C31" s="57"/>
      <c r="D31" s="57"/>
      <c r="E31" s="57"/>
      <c r="F31" s="57"/>
      <c r="G31" s="57"/>
      <c r="H31" s="57"/>
      <c r="I31" s="57"/>
    </row>
    <row r="32" spans="1:10" x14ac:dyDescent="0.3">
      <c r="A32" s="24"/>
      <c r="B32" s="57"/>
      <c r="C32" s="57"/>
      <c r="D32" s="57"/>
      <c r="E32" s="57"/>
      <c r="F32" s="57"/>
      <c r="G32" s="57"/>
      <c r="H32" s="57"/>
      <c r="I32" s="57"/>
    </row>
    <row r="33" spans="1:9" x14ac:dyDescent="0.3">
      <c r="A33" s="24"/>
      <c r="B33" s="57"/>
      <c r="C33" s="57"/>
      <c r="D33" s="57"/>
      <c r="E33" s="57"/>
      <c r="F33" s="57"/>
      <c r="G33" s="57"/>
      <c r="H33" s="57"/>
      <c r="I33" s="57"/>
    </row>
    <row r="34" spans="1:9" x14ac:dyDescent="0.3">
      <c r="A34" s="24"/>
      <c r="B34" s="57"/>
      <c r="C34" s="57"/>
      <c r="D34" s="57"/>
      <c r="E34" s="57"/>
      <c r="F34" s="57"/>
      <c r="G34" s="57"/>
      <c r="H34" s="57"/>
      <c r="I34" s="57"/>
    </row>
    <row r="35" spans="1:9" x14ac:dyDescent="0.3">
      <c r="A35" s="24"/>
      <c r="B35" s="57"/>
      <c r="C35" s="57"/>
      <c r="D35" s="57"/>
      <c r="E35" s="57"/>
      <c r="F35" s="57"/>
      <c r="G35" s="57"/>
      <c r="H35" s="57"/>
      <c r="I35" s="57"/>
    </row>
    <row r="36" spans="1:9" x14ac:dyDescent="0.3">
      <c r="A36" s="24"/>
      <c r="B36" s="57"/>
      <c r="C36" s="57"/>
      <c r="D36" s="57"/>
      <c r="E36" s="57"/>
      <c r="F36" s="57"/>
      <c r="G36" s="57"/>
      <c r="H36" s="57"/>
      <c r="I36" s="57"/>
    </row>
    <row r="37" spans="1:9" x14ac:dyDescent="0.3">
      <c r="A37" s="24"/>
      <c r="B37" s="57"/>
      <c r="C37" s="57"/>
      <c r="D37" s="57"/>
      <c r="E37" s="57"/>
      <c r="F37" s="57"/>
      <c r="G37" s="57"/>
      <c r="H37" s="57"/>
      <c r="I37" s="57"/>
    </row>
    <row r="38" spans="1:9" x14ac:dyDescent="0.3">
      <c r="A38" s="24"/>
      <c r="B38" s="57"/>
      <c r="C38" s="57"/>
      <c r="D38" s="57"/>
      <c r="E38" s="57"/>
      <c r="F38" s="57"/>
      <c r="G38" s="57"/>
      <c r="H38" s="57"/>
      <c r="I38" s="57"/>
    </row>
    <row r="39" spans="1:9" x14ac:dyDescent="0.3">
      <c r="A39" s="24"/>
      <c r="B39" s="57"/>
      <c r="C39" s="57"/>
      <c r="D39" s="57"/>
      <c r="E39" s="57"/>
      <c r="F39" s="57"/>
      <c r="G39" s="57"/>
      <c r="H39" s="57"/>
      <c r="I39" s="57"/>
    </row>
    <row r="40" spans="1:9" x14ac:dyDescent="0.3">
      <c r="A40" s="24"/>
      <c r="B40" s="57"/>
      <c r="C40" s="57"/>
      <c r="D40" s="57"/>
      <c r="E40" s="57"/>
      <c r="F40" s="57"/>
      <c r="G40" s="57"/>
      <c r="H40" s="57"/>
      <c r="I40" s="57"/>
    </row>
    <row r="41" spans="1:9" x14ac:dyDescent="0.3">
      <c r="A41" s="24"/>
      <c r="B41" s="57"/>
      <c r="C41" s="57"/>
      <c r="D41" s="57"/>
      <c r="E41" s="57"/>
      <c r="F41" s="57"/>
      <c r="G41" s="57"/>
      <c r="H41" s="57"/>
      <c r="I41" s="57"/>
    </row>
    <row r="42" spans="1:9" x14ac:dyDescent="0.3">
      <c r="A42" s="24"/>
      <c r="B42" s="57"/>
      <c r="C42" s="57"/>
      <c r="D42" s="57"/>
      <c r="E42" s="57"/>
      <c r="F42" s="57"/>
      <c r="G42" s="57"/>
      <c r="H42" s="57"/>
      <c r="I42" s="57"/>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2022-07-29T16:22:49Z</dcterms:modified>
  <cp:contentStatus/>
</cp:coreProperties>
</file>