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13_ncr:1_{A0A0DFDB-3457-4AD1-8DE6-88A29A429D5F}"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OJT!$A$1:$H$24</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I6" i="1" s="1"/>
  <c r="H20" i="7"/>
  <c r="H21" i="7"/>
  <c r="H22" i="7"/>
  <c r="H7" i="7" l="1"/>
  <c r="H19" i="7"/>
  <c r="I15" i="1"/>
  <c r="I16" i="1"/>
  <c r="I17" i="1"/>
  <c r="I18" i="1"/>
  <c r="H16" i="7" l="1"/>
  <c r="H17" i="7"/>
  <c r="H18" i="7"/>
  <c r="H15" i="7" l="1"/>
  <c r="H21" i="1" l="1"/>
  <c r="I14" i="1"/>
  <c r="I13" i="1"/>
  <c r="I12" i="1"/>
  <c r="A3" i="7" l="1"/>
  <c r="A3" i="1"/>
  <c r="G21" i="1" l="1"/>
  <c r="F24" i="7"/>
  <c r="G24" i="7"/>
  <c r="C7" i="7"/>
  <c r="C6" i="1"/>
  <c r="H24" i="7" l="1"/>
  <c r="I21" i="1"/>
  <c r="H14" i="7"/>
  <c r="H13" i="7"/>
</calcChain>
</file>

<file path=xl/sharedStrings.xml><?xml version="1.0" encoding="utf-8"?>
<sst xmlns="http://schemas.openxmlformats.org/spreadsheetml/2006/main" count="141" uniqueCount="86">
  <si>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</si>
  <si>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</si>
  <si>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</si>
  <si>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</si>
  <si>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</si>
  <si>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</si>
  <si>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</si>
  <si>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</si>
  <si>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</si>
  <si>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</si>
  <si>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</si>
  <si>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</si>
  <si>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</si>
  <si>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</si>
  <si>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</si>
  <si>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</si>
  <si>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</si>
  <si>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</si>
  <si>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</si>
  <si>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</si>
  <si>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</si>
  <si>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</si>
  <si>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</si>
  <si>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</si>
  <si>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</si>
  <si>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</si>
  <si>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</si>
  <si>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</si>
  <si>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</si>
  <si>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</si>
  <si>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</si>
  <si>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</si>
  <si>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</si>
  <si>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</si>
  <si>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</si>
  <si>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</si>
  <si>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</si>
  <si>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</si>
  <si>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</si>
  <si>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</si>
  <si>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</si>
  <si>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</si>
  <si>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</si>
  <si>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</si>
  <si>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</si>
  <si>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</si>
  <si>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</si>
  <si>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</si>
  <si>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</si>
  <si>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</si>
  <si>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</si>
  <si>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</si>
  <si>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</si>
  <si>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</si>
  <si>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</si>
  <si>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</si>
  <si>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</si>
  <si>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</si>
  <si>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</si>
  <si>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</si>
  <si>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</si>
  <si>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</si>
  <si>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</si>
  <si>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</si>
  <si>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</si>
  <si>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</si>
  <si>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r>
      <t xml:space="preserve">Internet security </t>
    </r>
    <r>
      <rPr>
        <sz val="10"/>
        <color rgb="FF0A3B61"/>
        <rFont val="Calibri"/>
        <family val="2"/>
        <scheme val="minor"/>
      </rPr>
      <t>– Understand a range of security tactics for protecting activities and transactions conducted online over the internet. These are meant to safeguard users from threats, malicious software that can infect and damage systems.</t>
    </r>
  </si>
  <si>
    <t>Cloud Architect</t>
  </si>
  <si>
    <r>
      <t>Cloud training and guidance</t>
    </r>
    <r>
      <rPr>
        <sz val="10"/>
        <color theme="3" tint="-0.249977111117893"/>
        <rFont val="Calibri"/>
        <family val="2"/>
        <scheme val="minor"/>
      </rPr>
      <t xml:space="preserve"> – Know how to train and guide all individuals whose roles bring them into contact with the cloud structure.</t>
    </r>
  </si>
  <si>
    <r>
      <t>New industry trends</t>
    </r>
    <r>
      <rPr>
        <sz val="10"/>
        <color theme="3" tint="-0.249977111117893"/>
        <rFont val="Calibri"/>
        <family val="2"/>
        <scheme val="minor"/>
      </rPr>
      <t xml:space="preserve"> – Follow and stay up to date on the latest trends and technology in cloud computing possibilities.</t>
    </r>
  </si>
  <si>
    <r>
      <t>Big data and cloud computing</t>
    </r>
    <r>
      <rPr>
        <sz val="10"/>
        <color rgb="FF0A3B61"/>
        <rFont val="Calibri"/>
        <family val="2"/>
        <scheme val="minor"/>
      </rPr>
      <t xml:space="preserve"> – Know how the Cloud opens data analytics of huge volumes of data that are static or streamed at high velocity and present an enormous variety of information. </t>
    </r>
  </si>
  <si>
    <r>
      <t>Internet architecture</t>
    </r>
    <r>
      <rPr>
        <sz val="10"/>
        <color rgb="FF0A3B61"/>
        <rFont val="Calibri"/>
        <family val="2"/>
        <scheme val="minor"/>
      </rPr>
      <t xml:space="preserve"> – Understand varying frameworks of an internet network. </t>
    </r>
  </si>
  <si>
    <r>
      <t xml:space="preserve">Computer architecture and design </t>
    </r>
    <r>
      <rPr>
        <sz val="10"/>
        <color rgb="FF0A3B61"/>
        <rFont val="Calibri"/>
        <family val="2"/>
        <scheme val="minor"/>
      </rPr>
      <t xml:space="preserve">– Trained in software capabilities, databases, applications, andother components engineered for solving business problems by leveraging the power of cloud
resources. </t>
    </r>
  </si>
  <si>
    <r>
      <t xml:space="preserve">Applied machine learning </t>
    </r>
    <r>
      <rPr>
        <sz val="10"/>
        <color rgb="FF0A3B61"/>
        <rFont val="Calibri"/>
        <family val="2"/>
        <scheme val="minor"/>
      </rPr>
      <t xml:space="preserve">– Understand the use of binary prediction, category prediction and value prediction. Machine learning is leveraged for specific types of applications to bring value to organizations. </t>
    </r>
  </si>
  <si>
    <r>
      <t xml:space="preserve">Cloud implementation management </t>
    </r>
    <r>
      <rPr>
        <sz val="10"/>
        <color rgb="FF0A3B61"/>
        <rFont val="Calibri"/>
        <family val="2"/>
        <scheme val="minor"/>
      </rPr>
      <t xml:space="preserve">– Know how to configure features for elasticity, availability, and scalability using industry-standard techniques, best practices, and tools. </t>
    </r>
  </si>
  <si>
    <r>
      <t>Cloud native application capabilities</t>
    </r>
    <r>
      <rPr>
        <sz val="10"/>
        <color rgb="FF0A3B61"/>
        <rFont val="Calibri"/>
        <family val="2"/>
        <scheme val="minor"/>
      </rPr>
      <t xml:space="preserve"> – Know the configuration of optimized landscape to manage legacy and modern deployments.</t>
    </r>
  </si>
  <si>
    <r>
      <t xml:space="preserve">Application programming interface development </t>
    </r>
    <r>
      <rPr>
        <sz val="10"/>
        <color rgb="FF0A3B61"/>
        <rFont val="Calibri"/>
        <family val="2"/>
        <scheme val="minor"/>
      </rPr>
      <t xml:space="preserve">– Knowledge of a software intermediary that enables applications to exchange data and functionality easily and securely. </t>
    </r>
  </si>
  <si>
    <r>
      <t xml:space="preserve">Application functionality innovation </t>
    </r>
    <r>
      <rPr>
        <sz val="10"/>
        <color rgb="FF0A3B61"/>
        <rFont val="Calibri"/>
        <family val="2"/>
        <scheme val="minor"/>
      </rPr>
      <t>– Be able to practice creativity and open team collaboration to meet customer needs.</t>
    </r>
  </si>
  <si>
    <r>
      <rPr>
        <b/>
        <sz val="10"/>
        <color rgb="FF0A3B61"/>
        <rFont val="Calibri"/>
        <family val="2"/>
        <scheme val="minor"/>
      </rPr>
      <t>Security solutions</t>
    </r>
    <r>
      <rPr>
        <sz val="10"/>
        <color rgb="FF0A3B61"/>
        <rFont val="Calibri"/>
        <family val="2"/>
        <scheme val="minor"/>
      </rPr>
      <t xml:space="preserve"> – Be able to develop for cloud and hybrid cloud security, risk management, and compliance functions. </t>
    </r>
  </si>
  <si>
    <r>
      <rPr>
        <b/>
        <sz val="12"/>
        <color rgb="FF0A3B61"/>
        <rFont val="Calibri"/>
        <family val="2"/>
        <scheme val="minor"/>
      </rPr>
      <t>Cloud Architect</t>
    </r>
    <r>
      <rPr>
        <sz val="12"/>
        <color rgb="FF0A3B61"/>
        <rFont val="Calibri"/>
        <family val="2"/>
        <scheme val="minor"/>
      </rPr>
      <t xml:space="preserve"> – A professional who supervises a company’s cloud computing system. This person works on cloud application designs, cloud approval plans, and systems required to manage cloud storage. This position is often also known as a cloud developer or cloud systems administrator. </t>
    </r>
  </si>
  <si>
    <r>
      <t xml:space="preserve">Cloud ecosystems </t>
    </r>
    <r>
      <rPr>
        <sz val="10"/>
        <color rgb="FF0A3B61"/>
        <rFont val="Aptos Narrow"/>
        <family val="2"/>
      </rPr>
      <t>–</t>
    </r>
    <r>
      <rPr>
        <sz val="10"/>
        <color rgb="FF0A3B61"/>
        <rFont val="Calibri"/>
        <family val="2"/>
        <scheme val="minor"/>
      </rPr>
      <t xml:space="preserve"> Understand how to design, build, and advise clients on implementing cloud technology. </t>
    </r>
  </si>
  <si>
    <r>
      <t>Programming languages</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Understand programming languages including PowerShell and others.</t>
    </r>
  </si>
  <si>
    <r>
      <t xml:space="preserve">Cloud applications architecture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Understands infrastructure as a service (IaaS), platform as a service (PaaS), software as a service (SaaS).</t>
    </r>
  </si>
  <si>
    <r>
      <t xml:space="preserve">Cloud computing migrations </t>
    </r>
    <r>
      <rPr>
        <sz val="10"/>
        <color rgb="FF0A3B61"/>
        <rFont val="Calibri"/>
        <family val="2"/>
      </rPr>
      <t>–</t>
    </r>
    <r>
      <rPr>
        <b/>
        <sz val="10"/>
        <color rgb="FF0A3B61"/>
        <rFont val="Calibri"/>
        <family val="2"/>
      </rPr>
      <t xml:space="preserve"> </t>
    </r>
    <r>
      <rPr>
        <sz val="10"/>
        <color rgb="FF0A3B61"/>
        <rFont val="Calibri"/>
        <family val="2"/>
      </rPr>
      <t xml:space="preserve">Ability to analyze current workloads, bring existing IT systems to the cloud, and configure new systems or services to enhance business operations. </t>
    </r>
  </si>
  <si>
    <r>
      <t xml:space="preserve">Technical problem solving </t>
    </r>
    <r>
      <rPr>
        <sz val="10"/>
        <color theme="3" tint="-0.249977111117893"/>
        <rFont val="Aptos Narrow"/>
        <family val="2"/>
      </rPr>
      <t>–</t>
    </r>
    <r>
      <rPr>
        <b/>
        <sz val="10"/>
        <color theme="3" tint="-0.249977111117893"/>
        <rFont val="Calibri"/>
        <family val="2"/>
        <scheme val="minor"/>
      </rPr>
      <t xml:space="preserve"> </t>
    </r>
    <r>
      <rPr>
        <sz val="10"/>
        <color theme="3" tint="-0.249977111117893"/>
        <rFont val="Calibri"/>
        <family val="2"/>
        <scheme val="minor"/>
      </rPr>
      <t>Employ superior analytical skills to fix problems and expedite cloud-based solutions.</t>
    </r>
  </si>
  <si>
    <r>
      <t>Cloud architecture</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Understand how to build secure, highly scalable, and reliable cloud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</si>
</sst>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0"/>
      <color theme="3" tint="-0.249977111117893"/>
      <name val="Calibri"/>
      <family val="2"/>
      <scheme val="minor"/>
    </font>
    <font>
      <b/>
      <sz val="10"/>
      <color theme="3" tint="-0.249977111117893"/>
      <name val="Calibri"/>
      <family val="2"/>
      <scheme val="minor"/>
    </font>
    <font>
      <b/>
      <sz val="10"/>
      <color rgb="FF0A3B61"/>
      <name val="Calibri"/>
      <family val="2"/>
    </font>
    <font>
      <sz val="10"/>
      <color rgb="FF0A3B61"/>
      <name val="Calibri"/>
      <family val="2"/>
    </font>
    <font>
      <sz val="11"/>
      <color rgb="FFFF0000"/>
      <name val="Calibri"/>
      <family val="2"/>
      <scheme val="minor"/>
    </font>
    <font>
      <sz val="10"/>
      <color rgb="FF0A3B61"/>
      <name val="Aptos Narrow"/>
      <family val="2"/>
    </font>
    <font>
      <sz val="10"/>
      <color theme="3" tint="-0.249977111117893"/>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19" fillId="0" borderId="0" xfId="0" applyFont="1" applyAlignment="1">
      <alignment wrapText="1"/>
    </xf>
    <xf numFmtId="0" fontId="19" fillId="0" borderId="0" xfId="0" applyFont="1" applyAlignment="1">
      <alignment vertical="top" wrapText="1"/>
    </xf>
    <xf numFmtId="0" fontId="22" fillId="0" borderId="0" xfId="0" applyFont="1" applyProtection="1"/>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510964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626744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514774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517524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K13" sqref="K1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37" t="s">
        <v>27</v>
      </c>
      <c r="B2" s="37"/>
      <c r="C2" s="37"/>
      <c r="D2" s="37"/>
      <c r="E2" s="37"/>
      <c r="F2" s="37"/>
      <c r="G2" s="37"/>
      <c r="H2" s="37"/>
    </row>
    <row r="3" spans="1:8" ht="37.5" customHeight="1" x14ac:dyDescent="0.3">
      <c r="A3" s="37" t="s">
        <v>65</v>
      </c>
      <c r="B3" s="37"/>
      <c r="C3" s="37"/>
      <c r="D3" s="37"/>
      <c r="E3" s="37"/>
      <c r="F3" s="37"/>
      <c r="G3" s="37"/>
      <c r="H3" s="37"/>
    </row>
    <row r="4" spans="1:8" ht="37.950000000000003" customHeight="1" x14ac:dyDescent="0.3">
      <c r="A4" s="37" t="s">
        <v>67</v>
      </c>
      <c r="B4" s="37"/>
      <c r="C4" s="37"/>
      <c r="D4" s="37"/>
      <c r="E4" s="37"/>
      <c r="F4" s="37"/>
      <c r="G4" s="37"/>
      <c r="H4" s="37"/>
    </row>
    <row r="5" spans="1:8" s="10" customFormat="1" ht="31.2" x14ac:dyDescent="0.3">
      <c r="A5" s="37" t="s">
        <v>61</v>
      </c>
      <c r="B5" s="37"/>
      <c r="C5" s="37"/>
      <c r="D5" s="37"/>
      <c r="E5" s="37"/>
      <c r="F5" s="37"/>
      <c r="G5" s="37"/>
      <c r="H5" s="37"/>
    </row>
    <row r="6" spans="1:8" s="3" customFormat="1" ht="31.2" x14ac:dyDescent="0.3">
      <c r="A6" s="37" t="s">
        <v>20</v>
      </c>
      <c r="B6" s="37"/>
      <c r="C6" s="37"/>
      <c r="D6" s="37"/>
      <c r="E6" s="37"/>
      <c r="F6" s="37"/>
      <c r="G6" s="37"/>
      <c r="H6" s="37"/>
    </row>
    <row r="7" spans="1:8" s="3" customFormat="1" ht="73.2" customHeight="1" x14ac:dyDescent="0.3">
      <c r="A7" s="38" t="s">
        <v>79</v>
      </c>
      <c r="B7" s="39"/>
      <c r="C7" s="39"/>
      <c r="D7" s="39"/>
      <c r="E7" s="39"/>
      <c r="F7" s="39"/>
      <c r="G7" s="39"/>
      <c r="H7" s="39"/>
    </row>
    <row r="8" spans="1:8" s="3" customFormat="1" ht="23.4" x14ac:dyDescent="0.45">
      <c r="A8" s="2"/>
      <c r="B8" s="4"/>
      <c r="C8" s="5"/>
      <c r="D8" s="5"/>
      <c r="E8" s="5"/>
      <c r="F8" s="5"/>
      <c r="G8" s="8"/>
      <c r="H8" s="8"/>
    </row>
    <row r="9" spans="1:8" s="3" customFormat="1" ht="23.4" x14ac:dyDescent="0.45">
      <c r="A9" s="40" t="s">
        <v>28</v>
      </c>
      <c r="B9" s="40"/>
      <c r="C9" s="41"/>
      <c r="D9" s="41"/>
      <c r="E9" s="41"/>
      <c r="F9" s="41"/>
      <c r="G9" s="8"/>
      <c r="H9" s="8"/>
    </row>
    <row r="10" spans="1:8" s="3" customFormat="1" ht="23.1" customHeight="1" x14ac:dyDescent="0.45">
      <c r="A10" s="40" t="s">
        <v>4</v>
      </c>
      <c r="B10" s="40"/>
      <c r="C10" s="41"/>
      <c r="D10" s="41"/>
      <c r="E10" s="41"/>
      <c r="F10" s="41"/>
      <c r="G10" s="8"/>
      <c r="H10" s="8"/>
    </row>
    <row r="11" spans="1:8" s="3" customFormat="1" ht="23.1" customHeight="1" x14ac:dyDescent="0.45">
      <c r="A11" s="17"/>
      <c r="B11" s="17"/>
      <c r="C11" s="18"/>
      <c r="D11" s="18"/>
      <c r="E11" s="18"/>
      <c r="F11" s="18"/>
      <c r="G11" s="8"/>
      <c r="H11" s="8"/>
    </row>
    <row r="12" spans="1:8" s="3" customFormat="1" ht="23.1" customHeight="1" x14ac:dyDescent="0.45">
      <c r="A12" s="40" t="s">
        <v>29</v>
      </c>
      <c r="B12" s="40"/>
      <c r="C12" s="42" t="s">
        <v>30</v>
      </c>
      <c r="D12" s="42"/>
      <c r="E12" s="42"/>
      <c r="F12" s="42"/>
      <c r="G12" s="42"/>
      <c r="H12" s="42"/>
    </row>
    <row r="13" spans="1:8" s="3" customFormat="1" ht="23.1" customHeight="1" x14ac:dyDescent="0.45">
      <c r="A13" s="40" t="s">
        <v>31</v>
      </c>
      <c r="B13" s="40"/>
      <c r="C13" s="42" t="s">
        <v>32</v>
      </c>
      <c r="D13" s="42"/>
      <c r="E13" s="42"/>
      <c r="F13" s="42"/>
      <c r="G13" s="42"/>
      <c r="H13" s="42"/>
    </row>
    <row r="14" spans="1:8" s="3" customFormat="1" ht="23.1" customHeight="1" x14ac:dyDescent="0.45">
      <c r="A14" s="40" t="s">
        <v>33</v>
      </c>
      <c r="B14" s="40"/>
      <c r="C14" s="42" t="s">
        <v>34</v>
      </c>
      <c r="D14" s="42"/>
      <c r="E14" s="42"/>
      <c r="F14" s="42"/>
      <c r="G14" s="42"/>
      <c r="H14" s="42"/>
    </row>
    <row r="15" spans="1:8" ht="23.4" x14ac:dyDescent="0.45">
      <c r="A15" s="40" t="s">
        <v>35</v>
      </c>
      <c r="B15" s="40"/>
      <c r="C15" s="42" t="s">
        <v>36</v>
      </c>
      <c r="D15" s="42"/>
      <c r="E15" s="42"/>
      <c r="F15" s="42"/>
      <c r="G15" s="42"/>
      <c r="H15" s="42"/>
    </row>
    <row r="16" spans="1:8" ht="23.4" x14ac:dyDescent="0.45">
      <c r="A16" s="40" t="s">
        <v>37</v>
      </c>
      <c r="B16" s="40"/>
      <c r="C16" s="41">
        <f ca="1">TODAY()</f>
        <v>45719</v>
      </c>
      <c r="D16" s="42"/>
      <c r="E16" s="42"/>
      <c r="F16" s="42"/>
      <c r="G16" s="42"/>
      <c r="H16" s="42"/>
    </row>
    <row r="17" spans="1:1" x14ac:dyDescent="0.3">
      <c r="A17" s="35"/>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4:H4"/>
    <mergeCell ref="A10:B10"/>
    <mergeCell ref="C10:F10"/>
    <mergeCell ref="A3:H3"/>
    <mergeCell ref="A9:B9"/>
    <mergeCell ref="C9:F9"/>
    <mergeCell ref="A5:H5"/>
    <mergeCell ref="A2:H2"/>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6"/>
  <sheetViews>
    <sheetView zoomScaleNormal="100" zoomScaleSheetLayoutView="100" workbookViewId="0">
      <selection activeCell="B19" sqref="B1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37" t="s">
        <v>27</v>
      </c>
      <c r="B2" s="37"/>
      <c r="C2" s="37"/>
      <c r="D2" s="37"/>
      <c r="E2" s="37"/>
      <c r="F2" s="37"/>
      <c r="G2" s="37"/>
      <c r="H2" s="37"/>
      <c r="I2" s="37"/>
    </row>
    <row r="3" spans="1:9" ht="37.950000000000003" customHeight="1" x14ac:dyDescent="0.3">
      <c r="A3" s="46" t="str">
        <f>Description!A3</f>
        <v>Competency Model for Information Technology Occupation:</v>
      </c>
      <c r="B3" s="46"/>
      <c r="C3" s="46"/>
      <c r="D3" s="46"/>
      <c r="E3" s="46"/>
      <c r="F3" s="46"/>
      <c r="G3" s="46"/>
      <c r="H3" s="46"/>
      <c r="I3" s="46"/>
    </row>
    <row r="4" spans="1:9" s="3" customFormat="1" ht="31.2" x14ac:dyDescent="0.3">
      <c r="A4" s="37" t="s">
        <v>67</v>
      </c>
      <c r="B4" s="37"/>
      <c r="C4" s="37"/>
      <c r="D4" s="37"/>
      <c r="E4" s="37"/>
      <c r="F4" s="37"/>
      <c r="G4" s="37"/>
      <c r="H4" s="37"/>
      <c r="I4" s="37"/>
    </row>
    <row r="5" spans="1:9" customFormat="1" ht="53.4" customHeight="1" x14ac:dyDescent="0.3">
      <c r="A5" s="47" t="s">
        <v>64</v>
      </c>
      <c r="B5" s="48"/>
      <c r="C5" s="48"/>
      <c r="D5" s="48"/>
      <c r="E5" s="48"/>
      <c r="F5" s="48"/>
      <c r="G5" s="48"/>
      <c r="H5" s="48"/>
      <c r="I5" s="48"/>
    </row>
    <row r="6" spans="1:9" s="3" customFormat="1" ht="23.4" x14ac:dyDescent="0.45">
      <c r="A6" s="40" t="s">
        <v>3</v>
      </c>
      <c r="B6" s="40"/>
      <c r="C6" s="45" t="str">
        <f>Description!A6</f>
        <v>[Employee Name]</v>
      </c>
      <c r="D6" s="45"/>
      <c r="E6" s="45"/>
      <c r="F6" s="45"/>
      <c r="G6" s="45"/>
      <c r="H6" s="19" t="s">
        <v>38</v>
      </c>
      <c r="I6" s="21">
        <f ca="1">Description!C16</f>
        <v>45719</v>
      </c>
    </row>
    <row r="7" spans="1:9" s="3" customFormat="1" ht="23.4" x14ac:dyDescent="0.45">
      <c r="A7" s="40" t="s">
        <v>4</v>
      </c>
      <c r="B7" s="40"/>
      <c r="C7" s="41"/>
      <c r="D7" s="41"/>
      <c r="E7" s="41"/>
      <c r="F7" s="41"/>
      <c r="G7" s="41"/>
      <c r="H7" s="8"/>
      <c r="I7" s="8"/>
    </row>
    <row r="8" spans="1:9" ht="41.7" customHeight="1" x14ac:dyDescent="0.45">
      <c r="A8" s="2"/>
      <c r="B8" s="4"/>
      <c r="C8" s="5"/>
      <c r="D8" s="5"/>
      <c r="E8" s="5"/>
      <c r="F8" s="5"/>
      <c r="G8" s="5"/>
      <c r="H8" s="8"/>
      <c r="I8" s="8"/>
    </row>
    <row r="9" spans="1:9" s="9" customFormat="1" ht="31.2" x14ac:dyDescent="0.3">
      <c r="A9" s="44" t="s">
        <v>52</v>
      </c>
      <c r="B9" s="44"/>
      <c r="C9" s="44"/>
      <c r="D9" s="44"/>
      <c r="E9" s="44"/>
      <c r="F9" s="44"/>
      <c r="G9" s="44"/>
      <c r="H9" s="44"/>
      <c r="I9" s="44"/>
    </row>
    <row r="10" spans="1:9" s="7" customFormat="1" ht="31.2" x14ac:dyDescent="0.3">
      <c r="A10" s="6"/>
      <c r="B10" s="6"/>
      <c r="C10" s="6"/>
      <c r="D10" s="6"/>
      <c r="E10" s="6"/>
      <c r="F10" s="6"/>
      <c r="G10" s="6"/>
      <c r="H10" s="6"/>
      <c r="I10" s="6"/>
    </row>
    <row r="11" spans="1:9" ht="31.2" x14ac:dyDescent="0.3">
      <c r="A11" s="30" t="s">
        <v>0</v>
      </c>
      <c r="B11" s="30" t="s">
        <v>6</v>
      </c>
      <c r="C11" s="30" t="s">
        <v>1</v>
      </c>
      <c r="D11" s="30" t="s">
        <v>39</v>
      </c>
      <c r="E11" s="30" t="s">
        <v>7</v>
      </c>
      <c r="F11" s="30" t="s">
        <v>22</v>
      </c>
      <c r="G11" s="30" t="s">
        <v>41</v>
      </c>
      <c r="H11" s="30" t="s">
        <v>21</v>
      </c>
      <c r="I11" s="30" t="s">
        <v>2</v>
      </c>
    </row>
    <row r="12" spans="1:9" ht="82.8" x14ac:dyDescent="0.3">
      <c r="A12" s="27" t="s">
        <v>82</v>
      </c>
      <c r="B12" s="11" t="s">
        <v>13</v>
      </c>
      <c r="C12" s="11" t="s">
        <v>5</v>
      </c>
      <c r="D12" s="12"/>
      <c r="E12" s="13" t="s">
        <v>60</v>
      </c>
      <c r="F12" s="13" t="s">
        <v>60</v>
      </c>
      <c r="G12" s="14">
        <v>0</v>
      </c>
      <c r="H12" s="14">
        <v>1</v>
      </c>
      <c r="I12" s="15">
        <f>(G12/H12)*100</f>
        <v>0</v>
      </c>
    </row>
    <row r="13" spans="1:9" ht="110.4" x14ac:dyDescent="0.3">
      <c r="A13" s="27" t="s">
        <v>72</v>
      </c>
      <c r="B13" s="11" t="s">
        <v>14</v>
      </c>
      <c r="C13" s="11" t="s">
        <v>9</v>
      </c>
      <c r="D13" s="12"/>
      <c r="E13" s="13" t="s">
        <v>60</v>
      </c>
      <c r="F13" s="13" t="s">
        <v>60</v>
      </c>
      <c r="G13" s="14">
        <v>0</v>
      </c>
      <c r="H13" s="14">
        <v>1</v>
      </c>
      <c r="I13" s="15">
        <f t="shared" ref="I13:I14" si="0">(G13/H13)*100</f>
        <v>0</v>
      </c>
    </row>
    <row r="14" spans="1:9" ht="96.6" x14ac:dyDescent="0.3">
      <c r="A14" s="27" t="s">
        <v>70</v>
      </c>
      <c r="B14" s="11" t="s">
        <v>15</v>
      </c>
      <c r="C14" s="11" t="s">
        <v>10</v>
      </c>
      <c r="D14" s="12"/>
      <c r="E14" s="13" t="s">
        <v>60</v>
      </c>
      <c r="F14" s="13" t="s">
        <v>60</v>
      </c>
      <c r="G14" s="14">
        <v>0</v>
      </c>
      <c r="H14" s="14">
        <v>1</v>
      </c>
      <c r="I14" s="15">
        <f t="shared" si="0"/>
        <v>0</v>
      </c>
    </row>
    <row r="15" spans="1:9" ht="110.4" x14ac:dyDescent="0.3">
      <c r="A15" s="27" t="s">
        <v>73</v>
      </c>
      <c r="B15" s="11" t="s">
        <v>16</v>
      </c>
      <c r="C15" s="11" t="s">
        <v>11</v>
      </c>
      <c r="D15" s="12"/>
      <c r="E15" s="13" t="s">
        <v>60</v>
      </c>
      <c r="F15" s="13" t="s">
        <v>60</v>
      </c>
      <c r="G15" s="14">
        <v>0</v>
      </c>
      <c r="H15" s="14">
        <v>1</v>
      </c>
      <c r="I15" s="15">
        <f t="shared" ref="I15:I18" si="1">(G15/H15)*100</f>
        <v>0</v>
      </c>
    </row>
    <row r="16" spans="1:9" ht="55.2" x14ac:dyDescent="0.3">
      <c r="A16" s="27" t="s">
        <v>71</v>
      </c>
      <c r="B16" s="11" t="s">
        <v>17</v>
      </c>
      <c r="C16" s="11" t="s">
        <v>12</v>
      </c>
      <c r="D16" s="12"/>
      <c r="E16" s="13" t="s">
        <v>60</v>
      </c>
      <c r="F16" s="13" t="s">
        <v>60</v>
      </c>
      <c r="G16" s="14">
        <v>0</v>
      </c>
      <c r="H16" s="14">
        <v>1</v>
      </c>
      <c r="I16" s="15">
        <f t="shared" si="1"/>
        <v>0</v>
      </c>
    </row>
    <row r="17" spans="1:9" ht="82.5" customHeight="1" x14ac:dyDescent="0.3">
      <c r="A17" s="27" t="s">
        <v>74</v>
      </c>
      <c r="B17" s="11" t="s">
        <v>53</v>
      </c>
      <c r="C17" s="11" t="s">
        <v>56</v>
      </c>
      <c r="D17" s="12"/>
      <c r="E17" s="13" t="s">
        <v>60</v>
      </c>
      <c r="F17" s="13" t="s">
        <v>60</v>
      </c>
      <c r="G17" s="14">
        <v>0</v>
      </c>
      <c r="H17" s="14">
        <v>1</v>
      </c>
      <c r="I17" s="15">
        <f t="shared" si="1"/>
        <v>0</v>
      </c>
    </row>
    <row r="18" spans="1:9" ht="112.2" customHeight="1" x14ac:dyDescent="0.3">
      <c r="A18" s="27" t="s">
        <v>66</v>
      </c>
      <c r="B18" s="11" t="s">
        <v>54</v>
      </c>
      <c r="C18" s="11" t="s">
        <v>55</v>
      </c>
      <c r="D18" s="12"/>
      <c r="E18" s="13" t="s">
        <v>60</v>
      </c>
      <c r="F18" s="13" t="s">
        <v>60</v>
      </c>
      <c r="G18" s="14">
        <v>0</v>
      </c>
      <c r="H18" s="14">
        <v>1</v>
      </c>
      <c r="I18" s="15">
        <f t="shared" si="1"/>
        <v>0</v>
      </c>
    </row>
    <row r="19" spans="1:9" ht="112.2" customHeight="1" x14ac:dyDescent="0.3">
      <c r="A19" s="27" t="s">
        <v>83</v>
      </c>
      <c r="B19" s="11" t="s">
        <v>57</v>
      </c>
      <c r="C19" s="11" t="s">
        <v>58</v>
      </c>
      <c r="D19" s="12"/>
      <c r="E19" s="13" t="s">
        <v>60</v>
      </c>
      <c r="F19" s="13" t="s">
        <v>60</v>
      </c>
      <c r="G19" s="14">
        <v>0</v>
      </c>
      <c r="H19" s="14">
        <v>1</v>
      </c>
      <c r="I19" s="15">
        <v>0</v>
      </c>
    </row>
    <row r="20" spans="1:9" x14ac:dyDescent="0.3">
      <c r="A20" s="16"/>
      <c r="B20" s="16"/>
      <c r="C20" s="16"/>
      <c r="D20" s="16"/>
      <c r="E20" s="16"/>
      <c r="F20" s="16"/>
      <c r="G20" s="16"/>
      <c r="H20" s="16"/>
      <c r="I20" s="16"/>
    </row>
    <row r="21" spans="1:9" ht="18" x14ac:dyDescent="0.35">
      <c r="D21" s="43" t="s">
        <v>26</v>
      </c>
      <c r="E21" s="43"/>
      <c r="F21" s="43"/>
      <c r="G21" s="29">
        <f>SUM(G20:G20)</f>
        <v>0</v>
      </c>
      <c r="H21" s="29">
        <f>SUM(H12:H20)</f>
        <v>8</v>
      </c>
      <c r="I21" s="15">
        <f t="shared" ref="I21" si="2">(G21/H21)*100</f>
        <v>0</v>
      </c>
    </row>
    <row r="22" spans="1:9" x14ac:dyDescent="0.3">
      <c r="A22" s="35"/>
    </row>
    <row r="36" ht="27.6" customHeight="1" x14ac:dyDescent="0.3"/>
  </sheetData>
  <sheetProtection sheet="1" selectLockedCells="1"/>
  <mergeCells count="11">
    <mergeCell ref="D21:F21"/>
    <mergeCell ref="A1:I1"/>
    <mergeCell ref="A4:I4"/>
    <mergeCell ref="A9:I9"/>
    <mergeCell ref="A6:B6"/>
    <mergeCell ref="A7:B7"/>
    <mergeCell ref="C6:G6"/>
    <mergeCell ref="C7:G7"/>
    <mergeCell ref="A3:I3"/>
    <mergeCell ref="A2:I2"/>
    <mergeCell ref="A5:I5"/>
  </mergeCells>
  <conditionalFormatting sqref="I12: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tabSelected="1" zoomScaleNormal="100" zoomScaleSheetLayoutView="100" workbookViewId="0">
      <selection activeCell="B14" sqref="B14"/>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37" t="s">
        <v>27</v>
      </c>
      <c r="B2" s="37"/>
      <c r="C2" s="37"/>
      <c r="D2" s="37"/>
      <c r="E2" s="37"/>
      <c r="F2" s="37"/>
      <c r="G2" s="37"/>
      <c r="H2" s="37"/>
      <c r="I2" s="28"/>
    </row>
    <row r="3" spans="1:9" ht="37.950000000000003" customHeight="1" x14ac:dyDescent="0.3">
      <c r="A3" s="46" t="str">
        <f>Description!A3</f>
        <v>Competency Model for Information Technology Occupation:</v>
      </c>
      <c r="B3" s="46"/>
      <c r="C3" s="46"/>
      <c r="D3" s="46"/>
      <c r="E3" s="46"/>
      <c r="F3" s="46"/>
      <c r="G3" s="46"/>
      <c r="H3" s="46"/>
    </row>
    <row r="4" spans="1:9" s="10" customFormat="1" ht="31.2" x14ac:dyDescent="0.3">
      <c r="A4" s="37" t="s">
        <v>67</v>
      </c>
      <c r="B4" s="37"/>
      <c r="C4" s="37"/>
      <c r="D4" s="37"/>
      <c r="E4" s="37"/>
      <c r="F4" s="37"/>
      <c r="G4" s="37"/>
      <c r="H4" s="37"/>
    </row>
    <row r="5" spans="1:9" s="31" customFormat="1" ht="49.2" customHeight="1" x14ac:dyDescent="0.3">
      <c r="A5" s="50" t="s">
        <v>62</v>
      </c>
      <c r="B5" s="50"/>
      <c r="C5" s="50"/>
      <c r="D5" s="50"/>
      <c r="E5" s="50"/>
      <c r="F5" s="50"/>
      <c r="G5" s="50"/>
      <c r="H5" s="50"/>
    </row>
    <row r="6" spans="1:9" s="3" customFormat="1" ht="23.4" x14ac:dyDescent="0.45">
      <c r="A6" s="2"/>
      <c r="B6" s="4"/>
      <c r="C6" s="5"/>
      <c r="D6" s="5"/>
      <c r="E6" s="5"/>
      <c r="F6" s="5"/>
      <c r="G6" s="8"/>
      <c r="H6" s="8"/>
    </row>
    <row r="7" spans="1:9" s="3" customFormat="1" ht="23.4" x14ac:dyDescent="0.45">
      <c r="A7" s="40" t="s">
        <v>3</v>
      </c>
      <c r="B7" s="40"/>
      <c r="C7" s="45" t="str">
        <f>Description!A6</f>
        <v>[Employee Name]</v>
      </c>
      <c r="D7" s="45"/>
      <c r="E7" s="45"/>
      <c r="F7" s="45"/>
      <c r="G7" s="20" t="s">
        <v>38</v>
      </c>
      <c r="H7" s="21">
        <f ca="1">Description!C16</f>
        <v>45719</v>
      </c>
    </row>
    <row r="8" spans="1:9" s="3" customFormat="1" ht="23.4" x14ac:dyDescent="0.45">
      <c r="A8" s="40" t="s">
        <v>4</v>
      </c>
      <c r="B8" s="40"/>
      <c r="C8" s="41"/>
      <c r="D8" s="41"/>
      <c r="E8" s="41"/>
      <c r="F8" s="41"/>
      <c r="G8" s="8"/>
      <c r="H8" s="8"/>
    </row>
    <row r="9" spans="1:9" ht="41.7" customHeight="1" x14ac:dyDescent="0.45">
      <c r="A9" s="2"/>
      <c r="B9" s="4"/>
      <c r="C9" s="5"/>
      <c r="D9" s="5"/>
      <c r="E9" s="5"/>
      <c r="F9" s="5"/>
      <c r="G9" s="8"/>
      <c r="H9" s="8"/>
    </row>
    <row r="10" spans="1:9" s="9" customFormat="1" ht="31.2" x14ac:dyDescent="0.3">
      <c r="A10" s="44" t="s">
        <v>63</v>
      </c>
      <c r="B10" s="44"/>
      <c r="C10" s="44"/>
      <c r="D10" s="44"/>
      <c r="E10" s="44"/>
      <c r="F10" s="44"/>
      <c r="G10" s="44"/>
      <c r="H10" s="44"/>
    </row>
    <row r="11" spans="1:9" s="7" customFormat="1" ht="31.2" x14ac:dyDescent="0.3">
      <c r="A11" s="6"/>
      <c r="B11" s="6"/>
      <c r="C11" s="6"/>
      <c r="D11" s="6"/>
      <c r="E11" s="6"/>
      <c r="F11" s="6"/>
      <c r="G11" s="6"/>
      <c r="H11" s="6"/>
    </row>
    <row r="12" spans="1:9" ht="113.25" customHeight="1" x14ac:dyDescent="0.3">
      <c r="A12" s="30" t="s">
        <v>18</v>
      </c>
      <c r="B12" s="30" t="s">
        <v>23</v>
      </c>
      <c r="C12" s="30" t="s">
        <v>24</v>
      </c>
      <c r="D12" s="30" t="s">
        <v>7</v>
      </c>
      <c r="E12" s="30" t="s">
        <v>25</v>
      </c>
      <c r="F12" s="30" t="s">
        <v>42</v>
      </c>
      <c r="G12" s="30" t="s">
        <v>8</v>
      </c>
      <c r="H12" s="30" t="s">
        <v>2</v>
      </c>
    </row>
    <row r="13" spans="1:9" ht="69" x14ac:dyDescent="0.3">
      <c r="A13" s="27" t="s">
        <v>80</v>
      </c>
      <c r="B13" s="11" t="s">
        <v>19</v>
      </c>
      <c r="C13" s="11"/>
      <c r="D13" s="13" t="s">
        <v>60</v>
      </c>
      <c r="E13" s="13" t="s">
        <v>60</v>
      </c>
      <c r="F13" s="14">
        <v>0</v>
      </c>
      <c r="G13" s="14">
        <v>1</v>
      </c>
      <c r="H13" s="15">
        <f>(F13/G13)*100</f>
        <v>0</v>
      </c>
    </row>
    <row r="14" spans="1:9" ht="96.6" x14ac:dyDescent="0.3">
      <c r="A14" s="27" t="s">
        <v>76</v>
      </c>
      <c r="B14" s="11" t="s">
        <v>19</v>
      </c>
      <c r="C14" s="11"/>
      <c r="D14" s="13" t="s">
        <v>60</v>
      </c>
      <c r="E14" s="13" t="s">
        <v>60</v>
      </c>
      <c r="F14" s="14">
        <v>0</v>
      </c>
      <c r="G14" s="14">
        <v>1</v>
      </c>
      <c r="H14" s="15">
        <f t="shared" ref="H14:H24" si="0">(F14/G14)*100</f>
        <v>0</v>
      </c>
    </row>
    <row r="15" spans="1:9" ht="69" x14ac:dyDescent="0.3">
      <c r="A15" s="27" t="s">
        <v>77</v>
      </c>
      <c r="B15" s="11" t="s">
        <v>19</v>
      </c>
      <c r="C15" s="11"/>
      <c r="D15" s="13" t="s">
        <v>60</v>
      </c>
      <c r="E15" s="13" t="s">
        <v>60</v>
      </c>
      <c r="F15" s="14">
        <v>0</v>
      </c>
      <c r="G15" s="14">
        <v>1</v>
      </c>
      <c r="H15" s="15">
        <f t="shared" ref="H15" si="1">(F15/G15)*100</f>
        <v>0</v>
      </c>
    </row>
    <row r="16" spans="1:9" ht="69" x14ac:dyDescent="0.3">
      <c r="A16" s="27" t="s">
        <v>75</v>
      </c>
      <c r="B16" s="11" t="s">
        <v>19</v>
      </c>
      <c r="C16" s="11"/>
      <c r="D16" s="13" t="s">
        <v>60</v>
      </c>
      <c r="E16" s="13" t="s">
        <v>60</v>
      </c>
      <c r="F16" s="14">
        <v>0</v>
      </c>
      <c r="G16" s="14">
        <v>1</v>
      </c>
      <c r="H16" s="15">
        <f t="shared" ref="H16:H18" si="2">(F16/G16)*100</f>
        <v>0</v>
      </c>
    </row>
    <row r="17" spans="1:8" ht="69" x14ac:dyDescent="0.3">
      <c r="A17" s="32" t="s">
        <v>78</v>
      </c>
      <c r="B17" s="11" t="s">
        <v>19</v>
      </c>
      <c r="C17" s="11"/>
      <c r="D17" s="13" t="s">
        <v>60</v>
      </c>
      <c r="E17" s="13" t="s">
        <v>60</v>
      </c>
      <c r="F17" s="14">
        <v>0</v>
      </c>
      <c r="G17" s="14">
        <v>1</v>
      </c>
      <c r="H17" s="15">
        <f t="shared" si="2"/>
        <v>0</v>
      </c>
    </row>
    <row r="18" spans="1:8" ht="69" x14ac:dyDescent="0.3">
      <c r="A18" s="33" t="s">
        <v>68</v>
      </c>
      <c r="B18" s="11" t="s">
        <v>19</v>
      </c>
      <c r="C18" s="11"/>
      <c r="D18" s="13" t="s">
        <v>60</v>
      </c>
      <c r="E18" s="13" t="s">
        <v>60</v>
      </c>
      <c r="F18" s="14">
        <v>0</v>
      </c>
      <c r="G18" s="14">
        <v>1</v>
      </c>
      <c r="H18" s="15">
        <f t="shared" si="2"/>
        <v>0</v>
      </c>
    </row>
    <row r="19" spans="1:8" ht="57.75" customHeight="1" x14ac:dyDescent="0.3">
      <c r="A19" s="27" t="s">
        <v>85</v>
      </c>
      <c r="B19" s="11" t="s">
        <v>19</v>
      </c>
      <c r="C19" s="11"/>
      <c r="D19" s="13" t="s">
        <v>60</v>
      </c>
      <c r="E19" s="13" t="s">
        <v>60</v>
      </c>
      <c r="F19" s="14">
        <v>0</v>
      </c>
      <c r="G19" s="14">
        <v>1</v>
      </c>
      <c r="H19" s="15">
        <f t="shared" ref="H19" si="3">(F19/G19)*100</f>
        <v>0</v>
      </c>
    </row>
    <row r="20" spans="1:8" ht="69" x14ac:dyDescent="0.3">
      <c r="A20" s="34" t="s">
        <v>84</v>
      </c>
      <c r="B20" s="11" t="s">
        <v>19</v>
      </c>
      <c r="C20" s="11"/>
      <c r="D20" s="13" t="s">
        <v>60</v>
      </c>
      <c r="E20" s="13" t="s">
        <v>60</v>
      </c>
      <c r="F20" s="14">
        <v>0</v>
      </c>
      <c r="G20" s="14">
        <v>1</v>
      </c>
      <c r="H20" s="15">
        <f t="shared" ref="H20:H22" si="4">(F20/G20)*100</f>
        <v>0</v>
      </c>
    </row>
    <row r="21" spans="1:8" ht="55.2" x14ac:dyDescent="0.3">
      <c r="A21" s="33" t="s">
        <v>69</v>
      </c>
      <c r="B21" s="11" t="s">
        <v>19</v>
      </c>
      <c r="C21" s="11"/>
      <c r="D21" s="13" t="s">
        <v>60</v>
      </c>
      <c r="E21" s="13" t="s">
        <v>60</v>
      </c>
      <c r="F21" s="14">
        <v>0</v>
      </c>
      <c r="G21" s="14">
        <v>1</v>
      </c>
      <c r="H21" s="15">
        <f t="shared" si="4"/>
        <v>0</v>
      </c>
    </row>
    <row r="22" spans="1:8" ht="69.75" customHeight="1" x14ac:dyDescent="0.3">
      <c r="A22" s="27" t="s">
        <v>81</v>
      </c>
      <c r="B22" s="11" t="s">
        <v>19</v>
      </c>
      <c r="C22" s="11"/>
      <c r="D22" s="13" t="s">
        <v>60</v>
      </c>
      <c r="E22" s="13" t="s">
        <v>60</v>
      </c>
      <c r="F22" s="14">
        <v>0</v>
      </c>
      <c r="G22" s="14">
        <v>1</v>
      </c>
      <c r="H22" s="15">
        <f t="shared" si="4"/>
        <v>0</v>
      </c>
    </row>
    <row r="23" spans="1:8" x14ac:dyDescent="0.3">
      <c r="A23" s="16"/>
      <c r="B23" s="16"/>
      <c r="C23" s="16"/>
      <c r="D23" s="16"/>
      <c r="E23" s="16"/>
      <c r="F23" s="16"/>
      <c r="G23" s="16"/>
      <c r="H23" s="16"/>
    </row>
    <row r="24" spans="1:8" ht="18" x14ac:dyDescent="0.3">
      <c r="C24" s="43" t="s">
        <v>26</v>
      </c>
      <c r="D24" s="43"/>
      <c r="E24" s="49"/>
      <c r="F24" s="14">
        <f>SUM(F13:F23)</f>
        <v>0</v>
      </c>
      <c r="G24" s="14">
        <f>SUM(G13:G23)</f>
        <v>10</v>
      </c>
      <c r="H24" s="15">
        <f t="shared" si="0"/>
        <v>0</v>
      </c>
    </row>
    <row r="25" spans="1:8" x14ac:dyDescent="0.3">
      <c r="A25" s="35"/>
    </row>
  </sheetData>
  <sheetProtection sheet="1" selectLockedCells="1"/>
  <mergeCells count="11">
    <mergeCell ref="C24:E24"/>
    <mergeCell ref="A10:H10"/>
    <mergeCell ref="A5:H5"/>
    <mergeCell ref="A1:H1"/>
    <mergeCell ref="A4:H4"/>
    <mergeCell ref="A7:B7"/>
    <mergeCell ref="C7:F7"/>
    <mergeCell ref="A8:B8"/>
    <mergeCell ref="C8:F8"/>
    <mergeCell ref="A3:H3"/>
    <mergeCell ref="A2:H2"/>
  </mergeCells>
  <conditionalFormatting sqref="H13:H22">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topLeftCell="A21"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t="s">
        <v>44</v>
      </c>
      <c r="B3" s="39" t="s">
        <v>43</v>
      </c>
      <c r="C3" s="39"/>
      <c r="D3" s="39"/>
      <c r="E3" s="39"/>
      <c r="F3" s="39"/>
      <c r="G3" s="39"/>
      <c r="H3" s="39"/>
      <c r="I3" s="39"/>
      <c r="J3" s="39"/>
    </row>
    <row r="4" spans="1:10" ht="29.4" customHeight="1" x14ac:dyDescent="0.3">
      <c r="A4" s="23" t="s">
        <v>45</v>
      </c>
      <c r="B4" s="39" t="s">
        <v>46</v>
      </c>
      <c r="C4" s="39"/>
      <c r="D4" s="39"/>
      <c r="E4" s="39"/>
      <c r="F4" s="39"/>
      <c r="G4" s="39"/>
      <c r="H4" s="39"/>
      <c r="I4" s="39"/>
      <c r="J4" s="39"/>
    </row>
    <row r="5" spans="1:10" ht="45.6" customHeight="1" x14ac:dyDescent="0.3">
      <c r="A5" s="25" t="s">
        <v>47</v>
      </c>
      <c r="B5" s="39" t="s">
        <v>59</v>
      </c>
      <c r="C5" s="39"/>
      <c r="D5" s="39"/>
      <c r="E5" s="39"/>
      <c r="F5" s="39"/>
      <c r="G5" s="39"/>
      <c r="H5" s="39"/>
      <c r="I5" s="39"/>
      <c r="J5" s="39"/>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48</v>
      </c>
      <c r="B28" s="39" t="s">
        <v>49</v>
      </c>
      <c r="C28" s="39"/>
      <c r="D28" s="39"/>
      <c r="E28" s="39"/>
      <c r="F28" s="39"/>
      <c r="G28" s="39"/>
      <c r="H28" s="39"/>
      <c r="I28" s="39"/>
      <c r="J28" s="39"/>
    </row>
    <row r="29" spans="1:10" ht="69.45" customHeight="1" x14ac:dyDescent="0.3">
      <c r="A29" s="26" t="s">
        <v>50</v>
      </c>
      <c r="B29" s="39" t="s">
        <v>51</v>
      </c>
      <c r="C29" s="39"/>
      <c r="D29" s="39"/>
      <c r="E29" s="39"/>
      <c r="F29" s="39"/>
      <c r="G29" s="39"/>
      <c r="H29" s="39"/>
      <c r="I29" s="39"/>
      <c r="J29" s="39"/>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Cloud Architect tracking tool</dc:title>
  <dc:creator>Dual-Training Pipeline Program</dc:creator>
  <cp:lastModifiedBy>Solomon, Dan (DLI)</cp:lastModifiedBy>
  <cp:lastPrinted>2018-10-04T16:53:49Z</cp:lastPrinted>
  <dcterms:created xsi:type="dcterms:W3CDTF">2016-03-14T18:42:35Z</dcterms:created>
  <dcterms:modified xsi:type="dcterms:W3CDTF">2025-03-03T18:18:48Z</dcterms:modified>
  <cp:contentStatus/>
</cp:coreProperties>
</file>