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80A98716-E318-4A65-804C-CACDB1129F9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7" l="1"/>
  <c r="H19" i="7"/>
  <c r="I20" i="1"/>
  <c r="I19" i="1"/>
  <c r="I18" i="1"/>
  <c r="I16" i="1"/>
  <c r="I15" i="1"/>
  <c r="H16" i="7" l="1"/>
  <c r="H17" i="7"/>
  <c r="H20" i="7"/>
  <c r="H21" i="7"/>
  <c r="I21" i="1" l="1"/>
  <c r="I14" i="1"/>
  <c r="G24" i="7" l="1"/>
  <c r="H22" i="7"/>
  <c r="H15" i="7"/>
  <c r="H14" i="7"/>
  <c r="H13" i="7"/>
  <c r="H12" i="7"/>
  <c r="H23" i="1" l="1"/>
  <c r="I13" i="1"/>
  <c r="I12" i="1"/>
  <c r="I11" i="1"/>
  <c r="A2" i="7" l="1"/>
  <c r="A2" i="1"/>
  <c r="C14" i="4" l="1"/>
  <c r="I5" i="1" l="1"/>
  <c r="H6" i="7"/>
  <c r="G23" i="1"/>
  <c r="F24" i="7"/>
  <c r="C6" i="7"/>
  <c r="C5" i="1"/>
  <c r="H24" i="7" l="1"/>
  <c r="I23" i="1"/>
</calcChain>
</file>

<file path=xl/sharedStrings.xml><?xml version="1.0" encoding="utf-8"?>
<sst xmlns="http://schemas.openxmlformats.org/spreadsheetml/2006/main" count="153" uniqueCount="92">
  <si>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</si>
  <si>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</si>
  <si>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</si>
  <si>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</si>
  <si>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</si>
  <si>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</si>
  <si>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</si>
  <si>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</si>
  <si>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</si>
  <si>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</si>
  <si>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</si>
  <si>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</si>
  <si>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</si>
  <si>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</si>
  <si>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</si>
  <si>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</si>
  <si>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</si>
  <si>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</si>
  <si>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</si>
  <si>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</si>
  <si>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</si>
  <si>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</si>
  <si>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</si>
  <si>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</si>
  <si>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</si>
  <si>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</si>
  <si>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</si>
  <si>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</si>
  <si>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</si>
  <si>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</si>
  <si>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</si>
  <si>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</si>
  <si>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</si>
  <si>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</si>
  <si>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</si>
  <si>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</si>
  <si>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</si>
  <si>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</si>
  <si>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</si>
  <si>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</si>
  <si>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</si>
  <si>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</si>
  <si>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</si>
  <si>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</si>
  <si>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</si>
  <si>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</si>
  <si>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</si>
  <si>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</si>
  <si>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</si>
  <si>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</si>
  <si>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</si>
  <si>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</si>
  <si>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</si>
  <si>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</si>
  <si>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</si>
  <si>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</si>
  <si>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</si>
  <si>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</si>
  <si>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</si>
  <si>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</si>
  <si>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</si>
  <si>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</si>
  <si>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</si>
  <si>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</si>
  <si>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Competency Model for Health Care Services Occupation:
Surgical Technologist 
Dual Training Program for</t>
  </si>
  <si>
    <t xml:space="preserve">Competency Model for Health Care Services Occupation:
Surgical Technologist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</si>
  <si>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</si>
  <si>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</si>
  <si>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</si>
  <si>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Strong oral and written communication</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Ability to exchange information in writing, speaking, and listening; cognizance of both verbal and non-verbal communication.</t>
    </r>
  </si>
  <si>
    <r>
      <rPr>
        <b/>
        <sz val="10"/>
        <color rgb="FF0A3B61"/>
        <rFont val="Calibri"/>
        <family val="2"/>
        <scheme val="minor"/>
      </rPr>
      <t>Patient and family-centered care</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 the human values necessary to implement patient and family-centered care.</t>
    </r>
  </si>
  <si>
    <r>
      <rPr>
        <b/>
        <sz val="10"/>
        <color rgb="FF0A3B61"/>
        <rFont val="Calibri"/>
        <family val="2"/>
        <scheme val="minor"/>
      </rPr>
      <t xml:space="preserve">Disease </t>
    </r>
    <r>
      <rPr>
        <sz val="10"/>
        <color rgb="FF0A3B61"/>
        <rFont val="Aptos Narrow"/>
        <family val="2"/>
      </rPr>
      <t>–</t>
    </r>
    <r>
      <rPr>
        <b/>
        <sz val="10"/>
        <color rgb="FF0A3B61"/>
        <rFont val="Aptos Narrow"/>
        <family val="2"/>
      </rPr>
      <t xml:space="preserve"> </t>
    </r>
    <r>
      <rPr>
        <sz val="10"/>
        <color rgb="FF0A3B61"/>
        <rFont val="Calibri"/>
        <family val="2"/>
        <scheme val="minor"/>
      </rPr>
      <t>Understand any deviation from or interruption of the normal structure or function of any body part, organ, or system.</t>
    </r>
  </si>
  <si>
    <r>
      <rPr>
        <b/>
        <sz val="10"/>
        <color rgb="FF0A3B61"/>
        <rFont val="Calibri"/>
        <family val="2"/>
        <scheme val="minor"/>
      </rPr>
      <t xml:space="preserve">Operating room techniques </t>
    </r>
    <r>
      <rPr>
        <sz val="10"/>
        <color rgb="FF0A3B61"/>
        <rFont val="Aptos Narrow"/>
        <family val="2"/>
      </rPr>
      <t>–</t>
    </r>
    <r>
      <rPr>
        <sz val="10"/>
        <color rgb="FF0A3B61"/>
        <rFont val="Calibri"/>
        <family val="2"/>
        <scheme val="minor"/>
      </rPr>
      <t xml:space="preserve"> Ability to provide technical assistance to surgeons, surgical nurses, anesthesiologists and other medical team during surgery.</t>
    </r>
  </si>
  <si>
    <r>
      <rPr>
        <b/>
        <sz val="10"/>
        <color rgb="FF0A3B61"/>
        <rFont val="Calibri"/>
        <family val="2"/>
        <scheme val="minor"/>
      </rPr>
      <t xml:space="preserve">Sterile processing </t>
    </r>
    <r>
      <rPr>
        <sz val="10"/>
        <color rgb="FF0A3B61"/>
        <rFont val="Aptos Narrow"/>
        <family val="2"/>
      </rPr>
      <t>–</t>
    </r>
    <r>
      <rPr>
        <sz val="10"/>
        <color rgb="FF0A3B61"/>
        <rFont val="Calibri"/>
        <family val="2"/>
        <scheme val="minor"/>
      </rPr>
      <t xml:space="preserve">  Ability to clean and sterilize devices used in medical procedures.</t>
    </r>
  </si>
  <si>
    <r>
      <rPr>
        <b/>
        <sz val="10"/>
        <color rgb="FF0A3B61"/>
        <rFont val="Calibri"/>
        <family val="2"/>
        <scheme val="minor"/>
      </rPr>
      <t xml:space="preserve">Health and safety promotion </t>
    </r>
    <r>
      <rPr>
        <sz val="10"/>
        <color rgb="FF0A3B61"/>
        <rFont val="Aptos Narrow"/>
        <family val="2"/>
      </rPr>
      <t>–</t>
    </r>
    <r>
      <rPr>
        <sz val="10"/>
        <color rgb="FF0A3B61"/>
        <rFont val="Calibri"/>
        <family val="2"/>
        <scheme val="minor"/>
      </rPr>
      <t xml:space="preserve">  Proficiency with what constitutes good health, and how to access support and service to maintain/return good health.</t>
    </r>
  </si>
  <si>
    <r>
      <rPr>
        <b/>
        <sz val="10"/>
        <color rgb="FF0A3B61"/>
        <rFont val="Calibri"/>
        <family val="2"/>
        <scheme val="minor"/>
      </rPr>
      <t xml:space="preserve">Diagnostic procedures </t>
    </r>
    <r>
      <rPr>
        <sz val="10"/>
        <color rgb="FF0A3B61"/>
        <rFont val="Aptos Narrow"/>
        <family val="2"/>
      </rPr>
      <t>–</t>
    </r>
    <r>
      <rPr>
        <sz val="10"/>
        <color rgb="FF0A3B61"/>
        <rFont val="Calibri"/>
        <family val="2"/>
        <scheme val="minor"/>
      </rPr>
      <t xml:space="preserve"> Knowledge of medical tests performed to detect, diagnose or monitor diseases and determine a course of treatment.</t>
    </r>
  </si>
  <si>
    <r>
      <rPr>
        <b/>
        <sz val="10"/>
        <color rgb="FF0A3B61"/>
        <rFont val="Calibri"/>
        <family val="2"/>
        <scheme val="minor"/>
      </rPr>
      <t xml:space="preserve">Maintain supply of fluids and medications for use during operations </t>
    </r>
    <r>
      <rPr>
        <sz val="10"/>
        <color rgb="FF0A3B61"/>
        <rFont val="Aptos Narrow"/>
        <family val="2"/>
      </rPr>
      <t>–</t>
    </r>
    <r>
      <rPr>
        <sz val="10"/>
        <color rgb="FF0A3B61"/>
        <rFont val="Calibri"/>
        <family val="2"/>
        <scheme val="minor"/>
      </rPr>
      <t xml:space="preserve">  Understand the importance of having available fluids and medications while maintaining a proper sterile field during surgical procedures.</t>
    </r>
  </si>
  <si>
    <r>
      <rPr>
        <b/>
        <sz val="10"/>
        <color rgb="FF0A3B61"/>
        <rFont val="Calibri"/>
        <family val="2"/>
        <scheme val="minor"/>
      </rPr>
      <t xml:space="preserve">Maintain environmental practices </t>
    </r>
    <r>
      <rPr>
        <sz val="10"/>
        <color rgb="FF0A3B61"/>
        <rFont val="Aptos Narrow"/>
        <family val="2"/>
      </rPr>
      <t>–</t>
    </r>
    <r>
      <rPr>
        <sz val="10"/>
        <color rgb="FF0A3B61"/>
        <rFont val="Calibri"/>
        <family val="2"/>
        <scheme val="minor"/>
      </rPr>
      <t xml:space="preserve"> Understand how to implement steps to reduce the impact of surgery on the environment while not compromising quality of care.</t>
    </r>
  </si>
  <si>
    <r>
      <rPr>
        <b/>
        <sz val="10"/>
        <color rgb="FF0A3B61"/>
        <rFont val="Calibri"/>
        <family val="2"/>
        <scheme val="minor"/>
      </rPr>
      <t xml:space="preserve">Complete cleaning and turnover of operating rooms </t>
    </r>
    <r>
      <rPr>
        <sz val="10"/>
        <color rgb="FF0A3B61"/>
        <rFont val="Aptos Narrow"/>
        <family val="2"/>
      </rPr>
      <t>–</t>
    </r>
    <r>
      <rPr>
        <sz val="10"/>
        <color rgb="FF0A3B61"/>
        <rFont val="Calibri"/>
        <family val="2"/>
      </rPr>
      <t xml:space="preserve"> </t>
    </r>
    <r>
      <rPr>
        <sz val="10"/>
        <color rgb="FF0A3B61"/>
        <rFont val="Calibri"/>
        <family val="2"/>
        <scheme val="minor"/>
      </rPr>
      <t>Understand the complex task where numerous resources must be synchronized in order to achieve efficiency in cleaning and turnover.</t>
    </r>
  </si>
  <si>
    <r>
      <rPr>
        <b/>
        <sz val="10"/>
        <color rgb="FF0A3B61"/>
        <rFont val="Calibri"/>
        <family val="2"/>
        <scheme val="minor"/>
      </rPr>
      <t xml:space="preserve">Provide technical assistance to surgeons and medical personnel during operation </t>
    </r>
    <r>
      <rPr>
        <sz val="10"/>
        <color rgb="FF0A3B61"/>
        <rFont val="Aptos Narrow"/>
        <family val="2"/>
      </rPr>
      <t>–</t>
    </r>
    <r>
      <rPr>
        <sz val="10"/>
        <color rgb="FF0A3B61"/>
        <rFont val="Calibri"/>
        <family val="2"/>
        <scheme val="minor"/>
      </rPr>
      <t xml:space="preserve">  Understand how to facilitate the safe and effective application of technologies.</t>
    </r>
  </si>
  <si>
    <r>
      <rPr>
        <b/>
        <sz val="10"/>
        <color rgb="FF0A3B61"/>
        <rFont val="Calibri"/>
        <family val="2"/>
        <scheme val="minor"/>
      </rPr>
      <t xml:space="preserve">Maintain accuracy of surgical counts </t>
    </r>
    <r>
      <rPr>
        <sz val="10"/>
        <color rgb="FF0A3B61"/>
        <rFont val="Aptos Narrow"/>
        <family val="2"/>
      </rPr>
      <t>–</t>
    </r>
    <r>
      <rPr>
        <sz val="10"/>
        <color rgb="FF0A3B61"/>
        <rFont val="Calibri"/>
        <family val="2"/>
        <scheme val="minor"/>
      </rPr>
      <t xml:space="preserve">  Understand how to prepare necessary instrumentation and equipment for surgical case. Proper care, handling and use of instrumentation.</t>
    </r>
  </si>
  <si>
    <r>
      <rPr>
        <b/>
        <sz val="10"/>
        <color rgb="FF0A3B61"/>
        <rFont val="Calibri"/>
        <family val="2"/>
        <scheme val="minor"/>
      </rPr>
      <t xml:space="preserve">Prepare patients for surgery </t>
    </r>
    <r>
      <rPr>
        <sz val="10"/>
        <color rgb="FF0A3B61"/>
        <rFont val="Aptos Narrow"/>
        <family val="2"/>
      </rPr>
      <t>–</t>
    </r>
    <r>
      <rPr>
        <sz val="10"/>
        <color rgb="FF0A3B61"/>
        <rFont val="Calibri"/>
        <family val="2"/>
        <scheme val="minor"/>
      </rPr>
      <t xml:space="preserve">  Ability to correctly identify patients, surgical site and procedure.</t>
    </r>
  </si>
  <si>
    <r>
      <rPr>
        <b/>
        <sz val="10"/>
        <color rgb="FF0A3B61"/>
        <rFont val="Calibri"/>
        <family val="2"/>
        <scheme val="minor"/>
      </rPr>
      <t>Surgical Technologist</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individual who assists in operations, under the supervision of surgeons, registered nurses, or other surgical personnel. This person may help set up operating room, prepare and transport patients for surgery, adjust lights and equipment, pass instruments and other supplies to surgeons and surgeon assistants, hold retractors, cut sutures, and help count sponges, needles, supplies and other instruments.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</si>
  <si>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 xml:space="preserve">Surgical pharmacology </t>
    </r>
    <r>
      <rPr>
        <sz val="10"/>
        <color rgb="FF0A3B61"/>
        <rFont val="Calibri"/>
        <family val="2"/>
        <scheme val="minor"/>
      </rPr>
      <t>–  Knowledege of how drugs and medications used in surgery treat patients and the effects of these substances.</t>
    </r>
  </si>
  <si>
    <r>
      <rPr>
        <b/>
        <sz val="10"/>
        <color rgb="FF0A3B61"/>
        <rFont val="Calibri"/>
        <family val="2"/>
        <scheme val="minor"/>
      </rPr>
      <t>Medication</t>
    </r>
    <r>
      <rPr>
        <sz val="10"/>
        <color rgb="FF0A3B61"/>
        <rFont val="Calibri"/>
        <family val="2"/>
        <scheme val="minor"/>
      </rPr>
      <t xml:space="preserve"> – Understanding of medication classifications, usages, and side effects.</t>
    </r>
  </si>
  <si>
    <r>
      <rPr>
        <b/>
        <sz val="10"/>
        <color rgb="FF0A3B61"/>
        <rFont val="Calibri"/>
        <family val="2"/>
        <scheme val="minor"/>
      </rPr>
      <t xml:space="preserve">Practice ethical responsibility </t>
    </r>
    <r>
      <rPr>
        <sz val="10"/>
        <color rgb="FF0A3B61"/>
        <rFont val="Calibri"/>
        <family val="2"/>
        <scheme val="minor"/>
      </rPr>
      <t>– Understand principles of medical ethics and how they apply in professional standards.</t>
    </r>
  </si>
  <si>
    <r>
      <rPr>
        <b/>
        <sz val="10"/>
        <color rgb="FF0A3B61"/>
        <rFont val="Calibri"/>
        <family val="2"/>
        <scheme val="minor"/>
      </rPr>
      <t>Infection control</t>
    </r>
    <r>
      <rPr>
        <sz val="10"/>
        <color rgb="FF0A3B61"/>
        <rFont val="Calibri"/>
        <family val="2"/>
        <scheme val="minor"/>
      </rPr>
      <t xml:space="preserve"> – Understand and practice infection control to ensure a sanitary environment for clients. Knowledge of gowning and gloving, waste disposal and infection containment procedures.</t>
    </r>
  </si>
  <si>
    <r>
      <rPr>
        <b/>
        <sz val="10"/>
        <color rgb="FF0A3B61"/>
        <rFont val="Calibri"/>
        <family val="2"/>
        <scheme val="minor"/>
      </rPr>
      <t xml:space="preserve">Perform aseptic and sterile techniques </t>
    </r>
    <r>
      <rPr>
        <sz val="10"/>
        <color rgb="FF0A3B61"/>
        <rFont val="Aptos Narrow"/>
        <family val="2"/>
      </rPr>
      <t>–</t>
    </r>
    <r>
      <rPr>
        <sz val="10"/>
        <color rgb="FF0A3B61"/>
        <rFont val="Calibri"/>
        <family val="2"/>
        <scheme val="minor"/>
      </rPr>
      <t xml:space="preserve"> Ability to maintain a proper sterile field during surgical procedures.</t>
    </r>
  </si>
  <si>
    <r>
      <rPr>
        <b/>
        <sz val="10"/>
        <color rgb="FF0A3B61"/>
        <rFont val="Calibri"/>
        <family val="2"/>
        <scheme val="minor"/>
      </rPr>
      <t xml:space="preserve">Conduct preoperative preparation for surgical procedures </t>
    </r>
    <r>
      <rPr>
        <sz val="10"/>
        <color rgb="FF0A3B61"/>
        <rFont val="Aptos Narrow"/>
        <family val="2"/>
      </rPr>
      <t>–</t>
    </r>
    <r>
      <rPr>
        <sz val="10"/>
        <color rgb="FF0A3B61"/>
        <rFont val="Calibri"/>
        <family val="2"/>
        <scheme val="minor"/>
      </rPr>
      <t xml:space="preserve">  Ability to assist surgical team to gown and glove. Perform in scrub and first assistant role.</t>
    </r>
  </si>
  <si>
    <r>
      <rPr>
        <b/>
        <sz val="10"/>
        <color rgb="FF0A3B61"/>
        <rFont val="Calibri"/>
        <family val="2"/>
        <scheme val="minor"/>
      </rPr>
      <t xml:space="preserve">Practice teamwork and strong communication skills </t>
    </r>
    <r>
      <rPr>
        <sz val="10"/>
        <color rgb="FF0A3B61"/>
        <rFont val="Aptos Narrow"/>
        <family val="2"/>
      </rPr>
      <t>–</t>
    </r>
    <r>
      <rPr>
        <sz val="10"/>
        <color rgb="FF0A3B61"/>
        <rFont val="Calibri"/>
        <family val="2"/>
        <scheme val="minor"/>
      </rPr>
      <t xml:space="preserve"> Ability to work closely and cooperatively with peers while communicating effectively produce positive results.</t>
    </r>
  </si>
  <si>
    <r>
      <rPr>
        <b/>
        <sz val="10"/>
        <color rgb="FF0A3B61"/>
        <rFont val="Calibri"/>
        <family val="2"/>
        <scheme val="minor"/>
      </rPr>
      <t xml:space="preserve">Conduct decontamination and sterilization processes </t>
    </r>
    <r>
      <rPr>
        <sz val="10"/>
        <color rgb="FF0A3B61"/>
        <rFont val="Aptos Narrow"/>
        <family val="2"/>
      </rPr>
      <t>–</t>
    </r>
    <r>
      <rPr>
        <b/>
        <sz val="10"/>
        <color rgb="FF0A3B61"/>
        <rFont val="Calibri"/>
        <family val="2"/>
        <scheme val="minor"/>
      </rPr>
      <t xml:space="preserve"> </t>
    </r>
    <r>
      <rPr>
        <sz val="10"/>
        <color rgb="FF0A3B61"/>
        <rFont val="Calibri"/>
        <family val="2"/>
        <scheme val="minor"/>
      </rPr>
      <t>Ability to clean and disinfect surgical instruments according to established healthcare facility protocols.</t>
    </r>
  </si>
  <si>
    <r>
      <rPr>
        <b/>
        <sz val="10"/>
        <color rgb="FF0A3B61"/>
        <rFont val="Calibri"/>
        <family val="2"/>
        <scheme val="minor"/>
      </rPr>
      <t xml:space="preserve">Follow best practices of medication safety, laser and electrosurgical unit safety and sharps safety </t>
    </r>
    <r>
      <rPr>
        <sz val="10"/>
        <color rgb="FF0A3B61"/>
        <rFont val="Aptos Narrow"/>
        <family val="2"/>
      </rPr>
      <t>–</t>
    </r>
    <r>
      <rPr>
        <sz val="10"/>
        <color rgb="FF0A3B61"/>
        <rFont val="Calibri"/>
        <family val="2"/>
        <scheme val="minor"/>
      </rPr>
      <t xml:space="preserve">  Ability to utilize the latest technology and clinical guidelines for safe usage.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</si>
</sst>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
      <b/>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182880</xdr:colOff>
      <xdr:row>0</xdr:row>
      <xdr:rowOff>190500</xdr:rowOff>
    </xdr:from>
    <xdr:to>
      <xdr:col>1</xdr:col>
      <xdr:colOff>824230</xdr:colOff>
      <xdr:row>0</xdr:row>
      <xdr:rowOff>536574</xdr:rowOff>
    </xdr:to>
    <xdr:pic>
      <xdr:nvPicPr>
        <xdr:cNvPr id="4" name="Picture 3" descr="Minnesota Dual-Training Pipeline logo">
          <a:extLst>
            <a:ext uri="{FF2B5EF4-FFF2-40B4-BE49-F238E27FC236}">
              <a16:creationId xmlns:a16="http://schemas.microsoft.com/office/drawing/2014/main" id="{90005009-80E3-451A-894C-9980FA015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 y="190500"/>
          <a:ext cx="2378710" cy="346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5" name="Picture 4" descr="Minnesota Dual-Training Pipeline logo">
          <a:extLst>
            <a:ext uri="{FF2B5EF4-FFF2-40B4-BE49-F238E27FC236}">
              <a16:creationId xmlns:a16="http://schemas.microsoft.com/office/drawing/2014/main" id="{595B94E8-5A4A-4F12-A506-F2B492C76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6" name="Picture 5" descr="Minnesota Dual-Training Pipeline logo">
          <a:extLst>
            <a:ext uri="{FF2B5EF4-FFF2-40B4-BE49-F238E27FC236}">
              <a16:creationId xmlns:a16="http://schemas.microsoft.com/office/drawing/2014/main" id="{8EBF32D2-7FE9-4D08-BC48-1F902BCC3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160020</xdr:colOff>
      <xdr:row>0</xdr:row>
      <xdr:rowOff>205740</xdr:rowOff>
    </xdr:from>
    <xdr:to>
      <xdr:col>2</xdr:col>
      <xdr:colOff>801370</xdr:colOff>
      <xdr:row>0</xdr:row>
      <xdr:rowOff>551814</xdr:rowOff>
    </xdr:to>
    <xdr:pic>
      <xdr:nvPicPr>
        <xdr:cNvPr id="14" name="Picture 13" descr="Minnesota Dual-Training Pipeline logo">
          <a:extLst>
            <a:ext uri="{FF2B5EF4-FFF2-40B4-BE49-F238E27FC236}">
              <a16:creationId xmlns:a16="http://schemas.microsoft.com/office/drawing/2014/main" id="{444268EC-C937-414B-83DF-BA15430CBF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860" y="205740"/>
          <a:ext cx="2378710" cy="34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C13" sqref="C13:H1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27</v>
      </c>
      <c r="B2" s="41"/>
      <c r="C2" s="41"/>
      <c r="D2" s="41"/>
      <c r="E2" s="41"/>
      <c r="F2" s="41"/>
      <c r="G2" s="41"/>
      <c r="H2" s="41"/>
    </row>
    <row r="3" spans="1:8" ht="109.5" customHeight="1" x14ac:dyDescent="0.3">
      <c r="A3" s="38" t="s">
        <v>64</v>
      </c>
      <c r="B3" s="36"/>
      <c r="C3" s="36"/>
      <c r="D3" s="36"/>
      <c r="E3" s="36"/>
      <c r="F3" s="36"/>
      <c r="G3" s="36"/>
      <c r="H3" s="36"/>
    </row>
    <row r="4" spans="1:8" ht="37.950000000000003" customHeight="1" x14ac:dyDescent="0.3">
      <c r="A4" s="36" t="s">
        <v>20</v>
      </c>
      <c r="B4" s="36"/>
      <c r="C4" s="36"/>
      <c r="D4" s="36"/>
      <c r="E4" s="36"/>
      <c r="F4" s="36"/>
      <c r="G4" s="36"/>
      <c r="H4" s="36"/>
    </row>
    <row r="5" spans="1:8" s="10" customFormat="1" ht="102.6" customHeight="1" x14ac:dyDescent="0.3">
      <c r="A5" s="37" t="s">
        <v>82</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28</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29</v>
      </c>
      <c r="B10" s="39"/>
      <c r="C10" s="42" t="s">
        <v>30</v>
      </c>
      <c r="D10" s="42"/>
      <c r="E10" s="42"/>
      <c r="F10" s="42"/>
      <c r="G10" s="42"/>
      <c r="H10" s="42"/>
    </row>
    <row r="11" spans="1:8" s="3" customFormat="1" ht="23.1" customHeight="1" x14ac:dyDescent="0.45">
      <c r="A11" s="39" t="s">
        <v>31</v>
      </c>
      <c r="B11" s="39"/>
      <c r="C11" s="42" t="s">
        <v>32</v>
      </c>
      <c r="D11" s="42"/>
      <c r="E11" s="42"/>
      <c r="F11" s="42"/>
      <c r="G11" s="42"/>
      <c r="H11" s="42"/>
    </row>
    <row r="12" spans="1:8" s="3" customFormat="1" ht="23.1" customHeight="1" x14ac:dyDescent="0.45">
      <c r="A12" s="39" t="s">
        <v>33</v>
      </c>
      <c r="B12" s="39"/>
      <c r="C12" s="42" t="s">
        <v>34</v>
      </c>
      <c r="D12" s="42"/>
      <c r="E12" s="42"/>
      <c r="F12" s="42"/>
      <c r="G12" s="42"/>
      <c r="H12" s="42"/>
    </row>
    <row r="13" spans="1:8" s="3" customFormat="1" ht="23.1" customHeight="1" x14ac:dyDescent="0.45">
      <c r="A13" s="39" t="s">
        <v>35</v>
      </c>
      <c r="B13" s="39"/>
      <c r="C13" s="42" t="s">
        <v>36</v>
      </c>
      <c r="D13" s="42"/>
      <c r="E13" s="42"/>
      <c r="F13" s="42"/>
      <c r="G13" s="42"/>
      <c r="H13" s="42"/>
    </row>
    <row r="14" spans="1:8" s="3" customFormat="1" ht="23.1" customHeight="1" x14ac:dyDescent="0.45">
      <c r="A14" s="39" t="s">
        <v>37</v>
      </c>
      <c r="B14" s="39"/>
      <c r="C14" s="43">
        <f ca="1">TODAY()</f>
        <v>45994</v>
      </c>
      <c r="D14" s="42"/>
      <c r="E14" s="42"/>
      <c r="F14" s="42"/>
      <c r="G14" s="42"/>
      <c r="H14" s="42"/>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topLeftCell="A2"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65</v>
      </c>
      <c r="B3" s="36"/>
      <c r="C3" s="36"/>
      <c r="D3" s="36"/>
      <c r="E3" s="36"/>
      <c r="F3" s="36"/>
      <c r="G3" s="36"/>
      <c r="H3" s="36"/>
      <c r="I3" s="36"/>
    </row>
    <row r="4" spans="1:9" customFormat="1" ht="53.4" customHeight="1" x14ac:dyDescent="0.3">
      <c r="A4" s="47" t="s">
        <v>66</v>
      </c>
      <c r="B4" s="48"/>
      <c r="C4" s="48"/>
      <c r="D4" s="48"/>
      <c r="E4" s="48"/>
      <c r="F4" s="48"/>
      <c r="G4" s="48"/>
      <c r="H4" s="48"/>
      <c r="I4" s="48"/>
    </row>
    <row r="5" spans="1:9" s="3" customFormat="1" ht="23.4" x14ac:dyDescent="0.45">
      <c r="A5" s="39" t="s">
        <v>3</v>
      </c>
      <c r="B5" s="39"/>
      <c r="C5" s="46" t="str">
        <f>Description!A4</f>
        <v>[Employee Name]</v>
      </c>
      <c r="D5" s="46"/>
      <c r="E5" s="46"/>
      <c r="F5" s="46"/>
      <c r="G5" s="46"/>
      <c r="H5" s="19" t="s">
        <v>38</v>
      </c>
      <c r="I5" s="21">
        <f ca="1">Description!C14</f>
        <v>45994</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59.25" customHeight="1" x14ac:dyDescent="0.3">
      <c r="A11" s="33" t="s">
        <v>69</v>
      </c>
      <c r="B11" s="11" t="s">
        <v>13</v>
      </c>
      <c r="C11" s="11" t="s">
        <v>5</v>
      </c>
      <c r="D11" s="12"/>
      <c r="E11" s="13" t="s">
        <v>55</v>
      </c>
      <c r="F11" s="13" t="s">
        <v>55</v>
      </c>
      <c r="G11" s="14">
        <v>0</v>
      </c>
      <c r="H11" s="14">
        <v>1</v>
      </c>
      <c r="I11" s="15">
        <f t="shared" ref="I11:I13" si="0">(G11/H11)*100</f>
        <v>0</v>
      </c>
    </row>
    <row r="12" spans="1:9" ht="70.2" customHeight="1" x14ac:dyDescent="0.3">
      <c r="A12" s="33" t="s">
        <v>70</v>
      </c>
      <c r="B12" s="11" t="s">
        <v>14</v>
      </c>
      <c r="C12" s="11" t="s">
        <v>9</v>
      </c>
      <c r="D12" s="12"/>
      <c r="E12" s="13" t="s">
        <v>55</v>
      </c>
      <c r="F12" s="13" t="s">
        <v>55</v>
      </c>
      <c r="G12" s="14">
        <v>0</v>
      </c>
      <c r="H12" s="14">
        <v>1</v>
      </c>
      <c r="I12" s="15">
        <f t="shared" si="0"/>
        <v>0</v>
      </c>
    </row>
    <row r="13" spans="1:9" ht="87" customHeight="1" x14ac:dyDescent="0.3">
      <c r="A13" s="33" t="s">
        <v>71</v>
      </c>
      <c r="B13" s="11" t="s">
        <v>15</v>
      </c>
      <c r="C13" s="11" t="s">
        <v>10</v>
      </c>
      <c r="D13" s="12"/>
      <c r="E13" s="13" t="s">
        <v>55</v>
      </c>
      <c r="F13" s="13" t="s">
        <v>55</v>
      </c>
      <c r="G13" s="14">
        <v>0</v>
      </c>
      <c r="H13" s="14">
        <v>1</v>
      </c>
      <c r="I13" s="15">
        <f t="shared" si="0"/>
        <v>0</v>
      </c>
    </row>
    <row r="14" spans="1:9" ht="141.6" customHeight="1" x14ac:dyDescent="0.3">
      <c r="A14" s="33" t="s">
        <v>85</v>
      </c>
      <c r="B14" s="11" t="s">
        <v>16</v>
      </c>
      <c r="C14" s="11" t="s">
        <v>11</v>
      </c>
      <c r="D14" s="12"/>
      <c r="E14" s="13" t="s">
        <v>55</v>
      </c>
      <c r="F14" s="13" t="s">
        <v>55</v>
      </c>
      <c r="G14" s="14">
        <v>0</v>
      </c>
      <c r="H14" s="14">
        <v>1</v>
      </c>
      <c r="I14" s="15">
        <f t="shared" ref="I14:I21" si="1">(G14/H14)*100</f>
        <v>0</v>
      </c>
    </row>
    <row r="15" spans="1:9" ht="96" customHeight="1" x14ac:dyDescent="0.3">
      <c r="A15" s="33" t="s">
        <v>83</v>
      </c>
      <c r="B15" s="11" t="s">
        <v>17</v>
      </c>
      <c r="C15" s="11" t="s">
        <v>12</v>
      </c>
      <c r="D15" s="12"/>
      <c r="E15" s="13" t="s">
        <v>55</v>
      </c>
      <c r="F15" s="13" t="s">
        <v>55</v>
      </c>
      <c r="G15" s="14">
        <v>0</v>
      </c>
      <c r="H15" s="14">
        <v>1</v>
      </c>
      <c r="I15" s="15">
        <f t="shared" ref="I15:I16" si="2">(G15/H15)*100</f>
        <v>0</v>
      </c>
    </row>
    <row r="16" spans="1:9" ht="115.8" customHeight="1" x14ac:dyDescent="0.3">
      <c r="A16" s="33" t="s">
        <v>84</v>
      </c>
      <c r="B16" s="11" t="s">
        <v>50</v>
      </c>
      <c r="C16" s="11" t="s">
        <v>51</v>
      </c>
      <c r="D16" s="12"/>
      <c r="E16" s="13" t="s">
        <v>55</v>
      </c>
      <c r="F16" s="13" t="s">
        <v>55</v>
      </c>
      <c r="G16" s="14">
        <v>0</v>
      </c>
      <c r="H16" s="14">
        <v>1</v>
      </c>
      <c r="I16" s="15">
        <f t="shared" si="2"/>
        <v>0</v>
      </c>
    </row>
    <row r="17" spans="1:9" ht="131.4" customHeight="1" x14ac:dyDescent="0.3">
      <c r="A17" s="33" t="s">
        <v>86</v>
      </c>
      <c r="B17" s="11" t="s">
        <v>52</v>
      </c>
      <c r="C17" s="11" t="s">
        <v>53</v>
      </c>
      <c r="D17" s="12"/>
      <c r="E17" s="13" t="s">
        <v>55</v>
      </c>
      <c r="F17" s="13" t="s">
        <v>55</v>
      </c>
      <c r="G17" s="14">
        <v>0</v>
      </c>
      <c r="H17" s="14">
        <v>1</v>
      </c>
      <c r="I17" s="15">
        <v>0</v>
      </c>
    </row>
    <row r="18" spans="1:9" ht="84.75" customHeight="1" x14ac:dyDescent="0.3">
      <c r="A18" s="33" t="s">
        <v>72</v>
      </c>
      <c r="B18" s="11" t="s">
        <v>56</v>
      </c>
      <c r="C18" s="11" t="s">
        <v>57</v>
      </c>
      <c r="D18" s="12"/>
      <c r="E18" s="13" t="s">
        <v>55</v>
      </c>
      <c r="F18" s="13" t="s">
        <v>55</v>
      </c>
      <c r="G18" s="14">
        <v>0</v>
      </c>
      <c r="H18" s="14">
        <v>1</v>
      </c>
      <c r="I18" s="15">
        <f t="shared" ref="I18:I20" si="3">(G18/H18)*100</f>
        <v>0</v>
      </c>
    </row>
    <row r="19" spans="1:9" ht="84.75" customHeight="1" x14ac:dyDescent="0.3">
      <c r="A19" s="33" t="s">
        <v>73</v>
      </c>
      <c r="B19" s="11" t="s">
        <v>58</v>
      </c>
      <c r="C19" s="11" t="s">
        <v>59</v>
      </c>
      <c r="D19" s="12"/>
      <c r="E19" s="13" t="s">
        <v>55</v>
      </c>
      <c r="F19" s="13" t="s">
        <v>55</v>
      </c>
      <c r="G19" s="14">
        <v>0</v>
      </c>
      <c r="H19" s="14">
        <v>1</v>
      </c>
      <c r="I19" s="15">
        <f t="shared" si="3"/>
        <v>0</v>
      </c>
    </row>
    <row r="20" spans="1:9" ht="84" customHeight="1" x14ac:dyDescent="0.3">
      <c r="A20" s="33" t="s">
        <v>74</v>
      </c>
      <c r="B20" s="11" t="s">
        <v>60</v>
      </c>
      <c r="C20" s="11" t="s">
        <v>61</v>
      </c>
      <c r="D20" s="12"/>
      <c r="E20" s="13" t="s">
        <v>55</v>
      </c>
      <c r="F20" s="13" t="s">
        <v>55</v>
      </c>
      <c r="G20" s="14">
        <v>0</v>
      </c>
      <c r="H20" s="14">
        <v>1</v>
      </c>
      <c r="I20" s="15">
        <f t="shared" si="3"/>
        <v>0</v>
      </c>
    </row>
    <row r="21" spans="1:9" ht="99" customHeight="1" x14ac:dyDescent="0.3">
      <c r="A21" s="33" t="s">
        <v>75</v>
      </c>
      <c r="B21" s="11" t="s">
        <v>62</v>
      </c>
      <c r="C21" s="11" t="s">
        <v>63</v>
      </c>
      <c r="D21" s="12"/>
      <c r="E21" s="13" t="s">
        <v>55</v>
      </c>
      <c r="F21" s="13" t="s">
        <v>55</v>
      </c>
      <c r="G21" s="14">
        <v>0</v>
      </c>
      <c r="H21" s="14">
        <v>1</v>
      </c>
      <c r="I21" s="15">
        <f t="shared" si="1"/>
        <v>0</v>
      </c>
    </row>
    <row r="22" spans="1:9" x14ac:dyDescent="0.3">
      <c r="A22" s="16"/>
      <c r="B22" s="16"/>
      <c r="C22" s="16"/>
      <c r="D22" s="16"/>
      <c r="E22" s="16"/>
      <c r="F22" s="16"/>
      <c r="G22" s="16"/>
      <c r="H22" s="16"/>
      <c r="I22" s="16"/>
    </row>
    <row r="23" spans="1:9" ht="18" x14ac:dyDescent="0.35">
      <c r="D23" s="44" t="s">
        <v>26</v>
      </c>
      <c r="E23" s="44"/>
      <c r="F23" s="44"/>
      <c r="G23" s="29">
        <f>SUM(G22:G22)</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I21">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I19">
    <cfRule type="dataBar" priority="4">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0">
    <cfRule type="dataBar" priority="3">
      <dataBar>
        <cfvo type="num" val="0"/>
        <cfvo type="num" val="100"/>
        <color rgb="FF76BE43"/>
      </dataBar>
      <extLst>
        <ext xmlns:x14="http://schemas.microsoft.com/office/spreadsheetml/2009/9/main" uri="{B025F937-C7B1-47D3-B67F-A62EFF666E3E}">
          <x14:id>{DAE7BB81-1049-4659-B08D-A40337DEDF9F}</x14:id>
        </ext>
      </extLst>
    </cfRule>
  </conditionalFormatting>
  <conditionalFormatting sqref="I23">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 I21</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DAE7BB81-1049-4659-B08D-A40337DEDF9F}">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4"/>
  <sheetViews>
    <sheetView tabSelected="1" zoomScaleNormal="100" zoomScaleSheetLayoutView="100" workbookViewId="0">
      <selection activeCell="B21" sqref="B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1"/>
    </row>
    <row r="3" spans="1:9" ht="90" customHeight="1" x14ac:dyDescent="0.3">
      <c r="A3" s="38" t="s">
        <v>65</v>
      </c>
      <c r="B3" s="36"/>
      <c r="C3" s="36"/>
      <c r="D3" s="36"/>
      <c r="E3" s="36"/>
      <c r="F3" s="36"/>
      <c r="G3" s="36"/>
      <c r="H3" s="36"/>
    </row>
    <row r="4" spans="1:9" s="34" customFormat="1" ht="49.2" customHeight="1" x14ac:dyDescent="0.3">
      <c r="A4" s="50" t="s">
        <v>67</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9" t="s">
        <v>3</v>
      </c>
      <c r="B6" s="39"/>
      <c r="C6" s="46" t="str">
        <f>Description!A4</f>
        <v>[Employee Name]</v>
      </c>
      <c r="D6" s="46"/>
      <c r="E6" s="46"/>
      <c r="F6" s="46"/>
      <c r="G6" s="20" t="s">
        <v>38</v>
      </c>
      <c r="H6" s="21">
        <f ca="1">Description!C14</f>
        <v>45994</v>
      </c>
    </row>
    <row r="7" spans="1:9" s="3" customFormat="1" ht="23.4" x14ac:dyDescent="0.45">
      <c r="A7" s="39" t="s">
        <v>4</v>
      </c>
      <c r="B7" s="39"/>
      <c r="C7" s="43"/>
      <c r="D7" s="43"/>
      <c r="E7" s="43"/>
      <c r="F7" s="43"/>
      <c r="G7" s="8"/>
      <c r="H7" s="8"/>
    </row>
    <row r="8" spans="1:9" s="3" customFormat="1" ht="11.4" customHeight="1" x14ac:dyDescent="0.45">
      <c r="A8" s="2"/>
      <c r="B8" s="4"/>
      <c r="C8" s="5"/>
      <c r="D8" s="5"/>
      <c r="E8" s="5"/>
      <c r="F8" s="5"/>
      <c r="G8" s="8"/>
      <c r="H8" s="8"/>
    </row>
    <row r="9" spans="1:9" ht="41.7" customHeight="1" x14ac:dyDescent="0.3">
      <c r="A9" s="45" t="s">
        <v>68</v>
      </c>
      <c r="B9" s="45"/>
      <c r="C9" s="45"/>
      <c r="D9" s="45"/>
      <c r="E9" s="45"/>
      <c r="F9" s="45"/>
      <c r="G9" s="45"/>
      <c r="H9" s="45"/>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96.75" customHeight="1" x14ac:dyDescent="0.3">
      <c r="A12" s="33" t="s">
        <v>87</v>
      </c>
      <c r="B12" s="11" t="s">
        <v>19</v>
      </c>
      <c r="C12" s="11"/>
      <c r="D12" s="13" t="s">
        <v>55</v>
      </c>
      <c r="E12" s="13" t="s">
        <v>55</v>
      </c>
      <c r="F12" s="14">
        <v>0</v>
      </c>
      <c r="G12" s="14">
        <v>1</v>
      </c>
      <c r="H12" s="15">
        <f t="shared" ref="H12:H22" si="0">(F12/G12)*100</f>
        <v>0</v>
      </c>
    </row>
    <row r="13" spans="1:9" ht="69.75" customHeight="1" x14ac:dyDescent="0.3">
      <c r="A13" s="33" t="s">
        <v>81</v>
      </c>
      <c r="B13" s="11" t="s">
        <v>19</v>
      </c>
      <c r="C13" s="11"/>
      <c r="D13" s="13" t="s">
        <v>55</v>
      </c>
      <c r="E13" s="13" t="s">
        <v>55</v>
      </c>
      <c r="F13" s="14">
        <v>0</v>
      </c>
      <c r="G13" s="14">
        <v>1</v>
      </c>
      <c r="H13" s="15">
        <f t="shared" si="0"/>
        <v>0</v>
      </c>
    </row>
    <row r="14" spans="1:9" ht="117" customHeight="1" x14ac:dyDescent="0.3">
      <c r="A14" s="33" t="s">
        <v>80</v>
      </c>
      <c r="B14" s="11" t="s">
        <v>19</v>
      </c>
      <c r="C14" s="11"/>
      <c r="D14" s="13" t="s">
        <v>55</v>
      </c>
      <c r="E14" s="13" t="s">
        <v>55</v>
      </c>
      <c r="F14" s="14">
        <v>0</v>
      </c>
      <c r="G14" s="14">
        <v>1</v>
      </c>
      <c r="H14" s="15">
        <f t="shared" si="0"/>
        <v>0</v>
      </c>
    </row>
    <row r="15" spans="1:9" ht="115.2" customHeight="1" x14ac:dyDescent="0.3">
      <c r="A15" s="33" t="s">
        <v>88</v>
      </c>
      <c r="B15" s="11" t="s">
        <v>19</v>
      </c>
      <c r="C15" s="11"/>
      <c r="D15" s="13" t="s">
        <v>55</v>
      </c>
      <c r="E15" s="13" t="s">
        <v>55</v>
      </c>
      <c r="F15" s="14">
        <v>0</v>
      </c>
      <c r="G15" s="14">
        <v>1</v>
      </c>
      <c r="H15" s="15">
        <f t="shared" si="0"/>
        <v>0</v>
      </c>
    </row>
    <row r="16" spans="1:9" ht="106.8" customHeight="1" x14ac:dyDescent="0.3">
      <c r="A16" s="33" t="s">
        <v>79</v>
      </c>
      <c r="B16" s="11" t="s">
        <v>19</v>
      </c>
      <c r="C16" s="11"/>
      <c r="D16" s="13" t="s">
        <v>55</v>
      </c>
      <c r="E16" s="13" t="s">
        <v>55</v>
      </c>
      <c r="F16" s="14">
        <v>0</v>
      </c>
      <c r="G16" s="14">
        <v>1</v>
      </c>
      <c r="H16" s="15">
        <f t="shared" ref="H16:H21" si="1">(F16/G16)*100</f>
        <v>0</v>
      </c>
    </row>
    <row r="17" spans="1:8" ht="135.6" customHeight="1" x14ac:dyDescent="0.3">
      <c r="A17" s="33" t="s">
        <v>78</v>
      </c>
      <c r="B17" s="11" t="s">
        <v>19</v>
      </c>
      <c r="C17" s="11"/>
      <c r="D17" s="13" t="s">
        <v>55</v>
      </c>
      <c r="E17" s="13" t="s">
        <v>55</v>
      </c>
      <c r="F17" s="14">
        <v>0</v>
      </c>
      <c r="G17" s="14">
        <v>1</v>
      </c>
      <c r="H17" s="15">
        <f t="shared" si="1"/>
        <v>0</v>
      </c>
    </row>
    <row r="18" spans="1:8" ht="100.2" customHeight="1" x14ac:dyDescent="0.3">
      <c r="A18" s="33" t="s">
        <v>77</v>
      </c>
      <c r="B18" s="11" t="s">
        <v>19</v>
      </c>
      <c r="C18" s="11"/>
      <c r="D18" s="13" t="s">
        <v>55</v>
      </c>
      <c r="E18" s="13" t="s">
        <v>55</v>
      </c>
      <c r="F18" s="14">
        <v>0</v>
      </c>
      <c r="G18" s="14">
        <v>1</v>
      </c>
      <c r="H18" s="15">
        <f t="shared" ref="H18" si="2">(F18/G18)*100</f>
        <v>0</v>
      </c>
    </row>
    <row r="19" spans="1:8" ht="113.4" customHeight="1" x14ac:dyDescent="0.3">
      <c r="A19" s="33" t="s">
        <v>89</v>
      </c>
      <c r="B19" s="11" t="s">
        <v>19</v>
      </c>
      <c r="C19" s="11"/>
      <c r="D19" s="13" t="s">
        <v>55</v>
      </c>
      <c r="E19" s="13" t="s">
        <v>55</v>
      </c>
      <c r="F19" s="14">
        <v>0</v>
      </c>
      <c r="G19" s="14">
        <v>1</v>
      </c>
      <c r="H19" s="15">
        <f t="shared" si="1"/>
        <v>0</v>
      </c>
    </row>
    <row r="20" spans="1:8" ht="125.4" customHeight="1" x14ac:dyDescent="0.3">
      <c r="A20" s="33" t="s">
        <v>91</v>
      </c>
      <c r="B20" s="11" t="s">
        <v>19</v>
      </c>
      <c r="C20" s="11"/>
      <c r="D20" s="13" t="s">
        <v>55</v>
      </c>
      <c r="E20" s="13" t="s">
        <v>55</v>
      </c>
      <c r="F20" s="14">
        <v>0</v>
      </c>
      <c r="G20" s="14">
        <v>1</v>
      </c>
      <c r="H20" s="15">
        <f t="shared" si="1"/>
        <v>0</v>
      </c>
    </row>
    <row r="21" spans="1:8" ht="141" customHeight="1" x14ac:dyDescent="0.3">
      <c r="A21" s="33" t="s">
        <v>76</v>
      </c>
      <c r="B21" s="11" t="s">
        <v>19</v>
      </c>
      <c r="C21" s="11"/>
      <c r="D21" s="13" t="s">
        <v>55</v>
      </c>
      <c r="E21" s="13" t="s">
        <v>55</v>
      </c>
      <c r="F21" s="14">
        <v>0</v>
      </c>
      <c r="G21" s="14">
        <v>1</v>
      </c>
      <c r="H21" s="15">
        <f t="shared" si="1"/>
        <v>0</v>
      </c>
    </row>
    <row r="22" spans="1:8" ht="138" customHeight="1" x14ac:dyDescent="0.3">
      <c r="A22" s="33" t="s">
        <v>90</v>
      </c>
      <c r="B22" s="11" t="s">
        <v>19</v>
      </c>
      <c r="C22" s="11"/>
      <c r="D22" s="13" t="s">
        <v>55</v>
      </c>
      <c r="E22" s="13" t="s">
        <v>55</v>
      </c>
      <c r="F22" s="14">
        <v>0</v>
      </c>
      <c r="G22" s="14">
        <v>1</v>
      </c>
      <c r="H22" s="15">
        <f t="shared" si="0"/>
        <v>0</v>
      </c>
    </row>
    <row r="23" spans="1:8" x14ac:dyDescent="0.3">
      <c r="A23" s="16"/>
      <c r="B23" s="16"/>
      <c r="C23" s="16"/>
      <c r="D23" s="16"/>
      <c r="E23" s="16"/>
      <c r="F23" s="16"/>
      <c r="G23" s="16"/>
      <c r="H23" s="16"/>
    </row>
    <row r="24" spans="1:8" ht="18" x14ac:dyDescent="0.3">
      <c r="C24" s="44" t="s">
        <v>26</v>
      </c>
      <c r="D24" s="44"/>
      <c r="E24" s="49"/>
      <c r="F24" s="14">
        <f>SUM(F23:F23)</f>
        <v>0</v>
      </c>
      <c r="G24" s="14">
        <f>SUM(G12:G23)</f>
        <v>11</v>
      </c>
      <c r="H24" s="15">
        <f>(F24/G24)*100</f>
        <v>0</v>
      </c>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22">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4">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R5" sqref="R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7.950000000000003" customHeight="1" x14ac:dyDescent="0.3">
      <c r="B2" s="36" t="s">
        <v>40</v>
      </c>
      <c r="C2" s="36"/>
      <c r="D2" s="36"/>
      <c r="E2" s="36"/>
      <c r="F2" s="36"/>
      <c r="G2" s="36"/>
      <c r="H2" s="36"/>
      <c r="I2" s="36"/>
      <c r="J2" s="36"/>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2F6F71-702E-4B7A-98BD-7D0F0D63AFF7}"/>
</file>

<file path=customXml/itemProps2.xml><?xml version="1.0" encoding="utf-8"?>
<ds:datastoreItem xmlns:ds="http://schemas.openxmlformats.org/officeDocument/2006/customXml" ds:itemID="{21960D8C-546A-41B1-AF35-3DBFF7253BA0}"/>
</file>

<file path=customXml/itemProps3.xml><?xml version="1.0" encoding="utf-8"?>
<ds:datastoreItem xmlns:ds="http://schemas.openxmlformats.org/officeDocument/2006/customXml" ds:itemID="{74BFCB86-6F5E-4C3D-805C-5475FB0849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Surgical Technologist</dc:title>
  <dc:creator>MN Dual-Training Pipeline</dc:creator>
  <cp:lastModifiedBy>Solomon, Dan (DLI)</cp:lastModifiedBy>
  <cp:lastPrinted>2019-05-09T04:25:09Z</cp:lastPrinted>
  <dcterms:created xsi:type="dcterms:W3CDTF">2016-03-14T18:42:35Z</dcterms:created>
  <dcterms:modified xsi:type="dcterms:W3CDTF">2025-12-03T22:12:52Z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