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BB169908-3595-4ECA-8656-644732129445}"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OJT!$A$1:$H$28</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7" l="1"/>
  <c r="H17" i="7"/>
  <c r="H18" i="7"/>
  <c r="H19" i="7"/>
  <c r="H20" i="7"/>
  <c r="H21" i="7"/>
  <c r="I21" i="1"/>
  <c r="I22" i="1" l="1"/>
  <c r="I18" i="1"/>
  <c r="I16" i="1"/>
  <c r="I15" i="1"/>
  <c r="I14" i="1"/>
  <c r="G28" i="7" l="1"/>
  <c r="H24" i="7"/>
  <c r="H23" i="7"/>
  <c r="H22" i="7"/>
  <c r="H15" i="7"/>
  <c r="H14" i="7"/>
  <c r="H13" i="7"/>
  <c r="H12" i="7"/>
  <c r="H25" i="7"/>
  <c r="H26" i="7"/>
  <c r="H24" i="1" l="1"/>
  <c r="I13" i="1"/>
  <c r="I12" i="1"/>
  <c r="I11" i="1"/>
  <c r="A2" i="7" l="1"/>
  <c r="A2" i="1"/>
  <c r="C14" i="4" l="1"/>
  <c r="I5" i="1" l="1"/>
  <c r="H6" i="7"/>
  <c r="G24" i="1"/>
  <c r="F28" i="7"/>
  <c r="C6" i="7"/>
  <c r="C5" i="1"/>
  <c r="H28" i="7" l="1"/>
  <c r="I24" i="1"/>
</calcChain>
</file>

<file path=xl/sharedStrings.xml><?xml version="1.0" encoding="utf-8"?>
<sst xmlns="http://schemas.openxmlformats.org/spreadsheetml/2006/main" count="174" uniqueCount="99">
  <si>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</si>
  <si>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</si>
  <si>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</si>
  <si>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</si>
  <si>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</si>
  <si>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</si>
  <si>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</si>
  <si>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</si>
  <si>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</si>
  <si>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</si>
  <si>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</si>
  <si>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</si>
  <si>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</si>
  <si>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</si>
  <si>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</si>
  <si>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</si>
  <si>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</si>
  <si>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</si>
  <si>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</si>
  <si>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</si>
  <si>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</si>
  <si>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</si>
  <si>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</si>
  <si>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</si>
  <si>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</si>
  <si>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</si>
  <si>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</si>
  <si>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</si>
  <si>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</si>
  <si>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</si>
  <si>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</si>
  <si>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</si>
  <si>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</si>
  <si>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</si>
  <si>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</si>
  <si>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</si>
  <si>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</si>
  <si>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</si>
  <si>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</si>
  <si>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</si>
  <si>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</si>
  <si>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</si>
  <si>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</si>
  <si>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</si>
  <si>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</si>
  <si>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</si>
  <si>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</si>
  <si>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</si>
  <si>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</si>
  <si>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</si>
  <si>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</si>
  <si>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</si>
  <si>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</si>
  <si>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</si>
  <si>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</si>
  <si>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</si>
  <si>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</si>
  <si>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</si>
  <si>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</si>
  <si>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</si>
  <si>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</si>
  <si>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</si>
  <si>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</si>
  <si>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</si>
  <si>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</si>
  <si>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</si>
  <si>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</si>
  <si>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13 Name</t>
  </si>
  <si>
    <t>Course 13 description</t>
  </si>
  <si>
    <t xml:space="preserve">Competency Model for Health Care Services Occupation:
Radiologic Technologist </t>
  </si>
  <si>
    <t>Competency Model for Health Care Services Occupation:
Radiologic Technologist 
Dual-Training Program for</t>
  </si>
  <si>
    <r>
      <rPr>
        <b/>
        <sz val="10"/>
        <color rgb="FF0A3B61"/>
        <rFont val="Calibri"/>
        <family val="2"/>
        <scheme val="minor"/>
      </rPr>
      <t xml:space="preserve">Radiographic exposure  </t>
    </r>
    <r>
      <rPr>
        <sz val="10"/>
        <color rgb="FF0A3B61"/>
        <rFont val="Aptos Narrow"/>
        <family val="2"/>
      </rPr>
      <t>–</t>
    </r>
    <r>
      <rPr>
        <sz val="10"/>
        <color rgb="FF0A3B61"/>
        <rFont val="Calibri"/>
        <family val="2"/>
        <scheme val="minor"/>
      </rPr>
      <t xml:space="preserve">  Knowledge of principles that govern radiographic exposure factors and impact on patient as well as safety measures.</t>
    </r>
  </si>
  <si>
    <r>
      <rPr>
        <b/>
        <sz val="10"/>
        <color rgb="FF0A3B61"/>
        <rFont val="Calibri"/>
        <family val="2"/>
        <scheme val="minor"/>
      </rPr>
      <t>Radiologic Technologist</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allied health professional who maintains and uses equipment and supplies necessary to demonstrate portions of the human body on x-ray film or fluoroscopic screen for diagnostic procedures.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</si>
  <si>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Radiologic procedures</t>
    </r>
    <r>
      <rPr>
        <sz val="10"/>
        <color rgb="FF0A3B61"/>
        <rFont val="Calibri"/>
        <family val="2"/>
        <scheme val="minor"/>
      </rPr>
      <t xml:space="preserve">  – Understand specialized procedures providing diagnostic medical images of patients.</t>
    </r>
  </si>
  <si>
    <r>
      <rPr>
        <b/>
        <sz val="10"/>
        <color rgb="FF0A3B61"/>
        <rFont val="Calibri"/>
        <family val="2"/>
        <scheme val="minor"/>
      </rPr>
      <t xml:space="preserve">Radiology modalities  </t>
    </r>
    <r>
      <rPr>
        <sz val="10"/>
        <color rgb="FF0A3B61"/>
        <rFont val="Aptos Narrow"/>
        <family val="2"/>
      </rPr>
      <t>–</t>
    </r>
    <r>
      <rPr>
        <sz val="10"/>
        <color rgb="FF0A3B61"/>
        <rFont val="Calibri"/>
        <family val="2"/>
        <scheme val="minor"/>
      </rPr>
      <t xml:space="preserve">  Understanding of equipment such as X-ray, CT, MRI, ultrasound, nuclear imaging, and fluoroscopy, etc. to acquire structural or functional images of the body.</t>
    </r>
  </si>
  <si>
    <r>
      <rPr>
        <b/>
        <sz val="10"/>
        <color rgb="FF0A3B61"/>
        <rFont val="Calibri"/>
        <family val="2"/>
        <scheme val="minor"/>
      </rPr>
      <t xml:space="preserve">Imaging equipment technology </t>
    </r>
    <r>
      <rPr>
        <sz val="10"/>
        <color rgb="FF0A3B61"/>
        <rFont val="Calibri"/>
        <family val="2"/>
        <scheme val="minor"/>
      </rPr>
      <t>– Knowledge of diagnostic imaging equipment and computer hardware including digital X-ray imaging, PET, CT and diagnostic ultrasound systems.</t>
    </r>
  </si>
  <si>
    <r>
      <rPr>
        <b/>
        <sz val="10"/>
        <color rgb="FF0A3B61"/>
        <rFont val="Calibri"/>
        <family val="2"/>
        <scheme val="minor"/>
      </rPr>
      <t xml:space="preserve">Patient-centered care  </t>
    </r>
    <r>
      <rPr>
        <sz val="10"/>
        <color rgb="FF0A3B61"/>
        <rFont val="Calibri"/>
        <family val="2"/>
        <scheme val="minor"/>
      </rPr>
      <t>– Ability to treat patients not only from a clinical perspective, but also from an emotional, mental, spiritual, social and financial perspective.</t>
    </r>
  </si>
  <si>
    <r>
      <rPr>
        <b/>
        <sz val="10"/>
        <color rgb="FF0A3B61"/>
        <rFont val="Calibri"/>
        <family val="2"/>
        <scheme val="minor"/>
      </rPr>
      <t xml:space="preserve">Radiobiology and protection </t>
    </r>
    <r>
      <rPr>
        <sz val="10"/>
        <color rgb="FF0A3B61"/>
        <rFont val="Calibri"/>
        <family val="2"/>
        <scheme val="minor"/>
      </rPr>
      <t xml:space="preserve"> – Understand the effects of ionizing radiation on body tissues, protective measures for limiting exposure to the patient and personnel and radiation monitoring devices.</t>
    </r>
  </si>
  <si>
    <r>
      <rPr>
        <b/>
        <sz val="10"/>
        <color rgb="FF0A3B61"/>
        <rFont val="Calibri"/>
        <family val="2"/>
        <scheme val="minor"/>
      </rPr>
      <t xml:space="preserve">Radiographic quality analysis  </t>
    </r>
    <r>
      <rPr>
        <sz val="10"/>
        <color rgb="FF0A3B61"/>
        <rFont val="Calibri"/>
        <family val="2"/>
        <scheme val="minor"/>
      </rPr>
      <t>– Manage the factors that affect image quality and detail specific corrective actions to improve quality.</t>
    </r>
  </si>
  <si>
    <r>
      <rPr>
        <b/>
        <sz val="10"/>
        <color rgb="FF0A3B61"/>
        <rFont val="Calibri"/>
        <family val="2"/>
        <scheme val="minor"/>
      </rPr>
      <t xml:space="preserve">Transcultural care  </t>
    </r>
    <r>
      <rPr>
        <sz val="10"/>
        <color rgb="FF0A3B61"/>
        <rFont val="Calibri"/>
        <family val="2"/>
        <scheme val="minor"/>
      </rPr>
      <t>–  Be able to hae a strong awareness of different cultures and cultural sensitivity with both verbal and non-verbal communications.</t>
    </r>
  </si>
  <si>
    <r>
      <rPr>
        <b/>
        <sz val="10"/>
        <color rgb="FF0A3B61"/>
        <rFont val="Calibri"/>
        <family val="2"/>
        <scheme val="minor"/>
      </rPr>
      <t xml:space="preserve">Radiographic imaging  </t>
    </r>
    <r>
      <rPr>
        <sz val="10"/>
        <color rgb="FF0A3B61"/>
        <rFont val="Calibri"/>
        <family val="2"/>
        <scheme val="minor"/>
      </rPr>
      <t>– Understand the technique and process used to create images of the human body (or parts and function thereof) for clinical purposes (medical procedures seeking to reveal, diagnose or examine disease) or medical science.</t>
    </r>
  </si>
  <si>
    <r>
      <rPr>
        <b/>
        <sz val="10"/>
        <color rgb="FF0A3B61"/>
        <rFont val="Calibri"/>
        <family val="2"/>
        <scheme val="minor"/>
      </rPr>
      <t xml:space="preserve">Radiologic pathology </t>
    </r>
    <r>
      <rPr>
        <sz val="10"/>
        <color rgb="FF0A3B61"/>
        <rFont val="Calibri"/>
        <family val="2"/>
        <scheme val="minor"/>
      </rPr>
      <t>– Able to produce cross section tomographic images by first scanning a slice   of tissue from multiple angles, then calculating a relative linear attenuation to lead to causes of disease.</t>
    </r>
  </si>
  <si>
    <r>
      <rPr>
        <b/>
        <sz val="10"/>
        <color rgb="FF0A3B61"/>
        <rFont val="Calibri"/>
        <family val="2"/>
        <scheme val="minor"/>
      </rPr>
      <t>Health care policy</t>
    </r>
    <r>
      <rPr>
        <sz val="10"/>
        <color rgb="FF0A3B61"/>
        <rFont val="Calibri"/>
        <family val="2"/>
        <scheme val="minor"/>
      </rPr>
      <t xml:space="preserve"> –  Understanding of the health policy that deals with the organization, financing, and delivery of health care services. </t>
    </r>
  </si>
  <si>
    <r>
      <rPr>
        <b/>
        <sz val="10"/>
        <color rgb="FF0A3B61"/>
        <rFont val="Calibri"/>
        <family val="2"/>
        <scheme val="minor"/>
      </rPr>
      <t xml:space="preserve">Anatomy and physiology </t>
    </r>
    <r>
      <rPr>
        <sz val="10"/>
        <color rgb="FF0A3B61"/>
        <rFont val="Calibri"/>
        <family val="2"/>
        <scheme val="minor"/>
      </rPr>
      <t xml:space="preserve"> –  Understand the study of the structure and relationship between body parts and the study of the function of body parts and the body as a whole.</t>
    </r>
  </si>
  <si>
    <r>
      <rPr>
        <b/>
        <sz val="10"/>
        <color rgb="FF0A3B61"/>
        <rFont val="Calibri"/>
        <family val="2"/>
        <scheme val="minor"/>
      </rPr>
      <t xml:space="preserve">Manage patient personal medical equipment during procedure </t>
    </r>
    <r>
      <rPr>
        <sz val="10"/>
        <color rgb="FF0A3B61"/>
        <rFont val="Calibri"/>
        <family val="2"/>
        <scheme val="minor"/>
      </rPr>
      <t>– Assist patients with personal medical equipment such as oxygen tank, IV, and tubing to ensure safe radiological procedures.</t>
    </r>
  </si>
  <si>
    <r>
      <rPr>
        <b/>
        <sz val="10"/>
        <color rgb="FF0A3B61"/>
        <rFont val="Calibri"/>
        <family val="2"/>
        <scheme val="minor"/>
      </rPr>
      <t>Employ imaging techniques for diagnosis and therapy</t>
    </r>
    <r>
      <rPr>
        <sz val="10"/>
        <color rgb="FF0A3B61"/>
        <rFont val="Calibri"/>
        <family val="2"/>
        <scheme val="minor"/>
      </rPr>
      <t xml:space="preserve"> – Knowledge of specific imaging techniques such as fluoroscopy studies, surgical studies, mobile studies and pediatrics that are useful for diagnosis and therapy and occurs in general radiology.</t>
    </r>
  </si>
  <si>
    <r>
      <rPr>
        <b/>
        <sz val="10"/>
        <color rgb="FF0A3B61"/>
        <rFont val="Calibri"/>
        <family val="2"/>
        <scheme val="minor"/>
      </rPr>
      <t xml:space="preserve">Position patient for imaging procedures </t>
    </r>
    <r>
      <rPr>
        <sz val="10"/>
        <color rgb="FF0A3B61"/>
        <rFont val="Calibri"/>
        <family val="2"/>
        <scheme val="minor"/>
      </rPr>
      <t>– Ability to position a patient for taking various radiographs of chest/thorax, upper extremity, lower extremity, head, spine/pelvis, and abdomen.</t>
    </r>
  </si>
  <si>
    <r>
      <rPr>
        <b/>
        <sz val="10"/>
        <color rgb="FF0A3B61"/>
        <rFont val="Calibri"/>
        <family val="2"/>
        <scheme val="minor"/>
      </rPr>
      <t xml:space="preserve">Process and evaluate images </t>
    </r>
    <r>
      <rPr>
        <sz val="10"/>
        <color rgb="FF0A3B61"/>
        <rFont val="Calibri"/>
        <family val="2"/>
        <scheme val="minor"/>
      </rPr>
      <t>– Ability to capture the image produced by a medical imaging device and the process by which you determine whether each projection is correctly identified and marked and whether it has the quality to meet the minimum requirements.</t>
    </r>
  </si>
  <si>
    <r>
      <rPr>
        <b/>
        <sz val="10"/>
        <color rgb="FF0A3B61"/>
        <rFont val="Calibri"/>
        <family val="2"/>
        <scheme val="minor"/>
      </rPr>
      <t>Practice radiation safety</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safety issues related to radiation hazards arising from the handling of radioactive materials or chemicals and exposure to x-ray from x-ray machines, electron microscopes, or other source.</t>
    </r>
  </si>
  <si>
    <r>
      <rPr>
        <b/>
        <sz val="10"/>
        <color rgb="FF0A3B61"/>
        <rFont val="Calibri"/>
        <family val="2"/>
        <scheme val="minor"/>
      </rPr>
      <t xml:space="preserve">Technique selection </t>
    </r>
    <r>
      <rPr>
        <sz val="10"/>
        <color rgb="FF0A3B61"/>
        <rFont val="Calibri"/>
        <family val="2"/>
      </rPr>
      <t>–</t>
    </r>
    <r>
      <rPr>
        <sz val="10"/>
        <color rgb="FF0A3B61"/>
        <rFont val="Calibri"/>
        <family val="2"/>
        <scheme val="minor"/>
      </rPr>
      <t xml:space="preserve"> Understanding of the appropriate technical factors for the exam will allow you to obtain diagnostic images while keeping the radiation dose to the patient as minimal as possible.</t>
    </r>
  </si>
  <si>
    <r>
      <rPr>
        <b/>
        <sz val="10"/>
        <color rgb="FF0A3B61"/>
        <rFont val="Calibri"/>
        <family val="2"/>
        <scheme val="minor"/>
      </rPr>
      <t xml:space="preserve">Perform patient assessment and management </t>
    </r>
    <r>
      <rPr>
        <sz val="10"/>
        <color rgb="FF0A3B61"/>
        <rFont val="Calibri"/>
        <family val="2"/>
      </rPr>
      <t>–</t>
    </r>
    <r>
      <rPr>
        <sz val="10"/>
        <color rgb="FF0A3B61"/>
        <rFont val="Calibri"/>
        <family val="2"/>
        <scheme val="minor"/>
      </rPr>
      <t xml:space="preserve"> Understand the process of identification of the condition, needs, abilities and preferences of a patient and manage the radiological examination with this in mind.</t>
    </r>
  </si>
  <si>
    <r>
      <rPr>
        <b/>
        <sz val="10"/>
        <color rgb="FF0A3B61"/>
        <rFont val="Calibri"/>
        <family val="2"/>
        <scheme val="minor"/>
      </rPr>
      <t>Operate radiologic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Knowledge of equipment used in radiation procedures and expertise in using equipment safely.</t>
    </r>
  </si>
  <si>
    <r>
      <rPr>
        <b/>
        <sz val="10"/>
        <color rgb="FF0A3B61"/>
        <rFont val="Calibri"/>
        <family val="2"/>
        <scheme val="minor"/>
      </rPr>
      <t xml:space="preserve">Identify requisition projection </t>
    </r>
    <r>
      <rPr>
        <sz val="10"/>
        <color rgb="FF0A3B61"/>
        <rFont val="Calibri"/>
        <family val="2"/>
      </rPr>
      <t>–</t>
    </r>
    <r>
      <rPr>
        <sz val="10"/>
        <color rgb="FF0A3B61"/>
        <rFont val="Calibri"/>
        <family val="2"/>
        <scheme val="minor"/>
      </rPr>
      <t xml:space="preserve">  Understand the process by which it is determined if each projection is correctly identified and marked and whether it has sufficient diagnostic quality to meet the minimum requirements of the medical order.</t>
    </r>
  </si>
  <si>
    <r>
      <rPr>
        <b/>
        <sz val="10"/>
        <color rgb="FF0A3B61"/>
        <rFont val="Calibri"/>
        <family val="2"/>
        <scheme val="minor"/>
      </rPr>
      <t xml:space="preserve">Perform ultrasonic imaging </t>
    </r>
    <r>
      <rPr>
        <sz val="10"/>
        <color rgb="FF0A3B61"/>
        <rFont val="Calibri"/>
        <family val="2"/>
      </rPr>
      <t>–</t>
    </r>
    <r>
      <rPr>
        <sz val="10"/>
        <color rgb="FF0A3B61"/>
        <rFont val="Calibri"/>
        <family val="2"/>
        <scheme val="minor"/>
      </rPr>
      <t xml:space="preserve"> Understand the use of ultrasonic imaging devices to produce diagnostic images, scans, videos or 3D volumes of anatomy and diagnostic data.</t>
    </r>
  </si>
  <si>
    <r>
      <rPr>
        <b/>
        <sz val="10"/>
        <color rgb="FF0A3B61"/>
        <rFont val="Calibri"/>
        <family val="2"/>
        <scheme val="minor"/>
      </rPr>
      <t xml:space="preserve">Draw blood from veins and inject medication </t>
    </r>
    <r>
      <rPr>
        <sz val="10"/>
        <color rgb="FF0A3B61"/>
        <rFont val="Calibri"/>
        <family val="2"/>
      </rPr>
      <t>–</t>
    </r>
    <r>
      <rPr>
        <sz val="10"/>
        <color rgb="FF0A3B61"/>
        <rFont val="Calibri"/>
        <family val="2"/>
        <scheme val="minor"/>
      </rPr>
      <t xml:space="preserve"> Ability to puncture a vein for withdrawal of blood or injection of a solution such as medication or contrast media.</t>
    </r>
  </si>
  <si>
    <r>
      <rPr>
        <b/>
        <sz val="10"/>
        <color rgb="FF0A3B61"/>
        <rFont val="Calibri"/>
        <family val="2"/>
        <scheme val="minor"/>
      </rPr>
      <t xml:space="preserve">Perform sterile and aseptic technique </t>
    </r>
    <r>
      <rPr>
        <sz val="10"/>
        <color rgb="FF0A3B61"/>
        <rFont val="Calibri"/>
        <family val="2"/>
      </rPr>
      <t>–</t>
    </r>
    <r>
      <rPr>
        <sz val="10"/>
        <color rgb="FF0A3B61"/>
        <rFont val="Calibri"/>
        <family val="2"/>
        <scheme val="minor"/>
      </rPr>
      <t xml:space="preserve"> Understand the method of preventing the transmission of infection to the patient during performance of clinical procedures.</t>
    </r>
  </si>
  <si>
    <r>
      <rPr>
        <b/>
        <sz val="10"/>
        <color rgb="FF0A3B61"/>
        <rFont val="Calibri"/>
        <family val="2"/>
        <scheme val="minor"/>
      </rPr>
      <t>Collect and record patient vital signs</t>
    </r>
    <r>
      <rPr>
        <sz val="10"/>
        <color rgb="FF0A3B61"/>
        <rFont val="Calibri"/>
        <family val="2"/>
        <scheme val="minor"/>
      </rPr>
      <t xml:space="preserve"> </t>
    </r>
    <r>
      <rPr>
        <sz val="10"/>
        <color rgb="FF0A3B61"/>
        <rFont val="Calibri"/>
        <family val="2"/>
      </rPr>
      <t>–</t>
    </r>
    <r>
      <rPr>
        <b/>
        <sz val="10"/>
        <color rgb="FF0A3B61"/>
        <rFont val="Calibri"/>
        <family val="2"/>
      </rPr>
      <t xml:space="preserve"> </t>
    </r>
    <r>
      <rPr>
        <sz val="10"/>
        <color rgb="FF0A3B61"/>
        <rFont val="Calibri"/>
        <family val="2"/>
        <scheme val="minor"/>
      </rPr>
      <t>Ability to take accurate temperature, height, weight, pulse, blood pressure vital signs.</t>
    </r>
  </si>
  <si>
    <r>
      <rPr>
        <b/>
        <sz val="10"/>
        <color rgb="FF0A3B61"/>
        <rFont val="Calibri"/>
        <family val="2"/>
        <scheme val="minor"/>
      </rPr>
      <t xml:space="preserve">Prevent infection </t>
    </r>
    <r>
      <rPr>
        <sz val="10"/>
        <color rgb="FF0A3B61"/>
        <rFont val="Calibri"/>
        <family val="2"/>
      </rPr>
      <t>–</t>
    </r>
    <r>
      <rPr>
        <b/>
        <sz val="10"/>
        <color rgb="FF0A3B61"/>
        <rFont val="Calibri"/>
        <family val="2"/>
      </rPr>
      <t xml:space="preserve"> </t>
    </r>
    <r>
      <rPr>
        <sz val="10"/>
        <color rgb="FF0A3B61"/>
        <rFont val="Calibri"/>
        <family val="2"/>
        <scheme val="minor"/>
      </rPr>
      <t>Ability to prevent or reduce the spread of infection in medical settings.</t>
    </r>
  </si>
  <si>
    <r>
      <rPr>
        <b/>
        <sz val="10"/>
        <color rgb="FF0A3B61"/>
        <rFont val="Calibri"/>
        <family val="2"/>
        <scheme val="minor"/>
      </rPr>
      <t xml:space="preserve">Practice radiation protection </t>
    </r>
    <r>
      <rPr>
        <sz val="10"/>
        <color rgb="FF0A3B61"/>
        <rFont val="Calibri"/>
        <family val="2"/>
      </rPr>
      <t>–</t>
    </r>
    <r>
      <rPr>
        <sz val="10"/>
        <color rgb="FF0A3B61"/>
        <rFont val="Calibri"/>
        <family val="2"/>
        <scheme val="minor"/>
      </rPr>
      <t xml:space="preserve">  Understand the use of devices, equipment, distance and barriers to reduce the risk of exposure to ionizing radiation in a health care facility where radiation-emitting devices are operated.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</si>
</sst>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342900</xdr:colOff>
      <xdr:row>0</xdr:row>
      <xdr:rowOff>213360</xdr:rowOff>
    </xdr:from>
    <xdr:to>
      <xdr:col>1</xdr:col>
      <xdr:colOff>1047750</xdr:colOff>
      <xdr:row>0</xdr:row>
      <xdr:rowOff>524510</xdr:rowOff>
    </xdr:to>
    <xdr:pic>
      <xdr:nvPicPr>
        <xdr:cNvPr id="4" name="Picture 3" descr="Minnesota Dual-Training Pipeline logo">
          <a:extLst>
            <a:ext uri="{FF2B5EF4-FFF2-40B4-BE49-F238E27FC236}">
              <a16:creationId xmlns:a16="http://schemas.microsoft.com/office/drawing/2014/main" id="{6238BF36-C47F-4CF5-8986-8874E078FB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289560</xdr:colOff>
      <xdr:row>0</xdr:row>
      <xdr:rowOff>220980</xdr:rowOff>
    </xdr:from>
    <xdr:to>
      <xdr:col>1</xdr:col>
      <xdr:colOff>994410</xdr:colOff>
      <xdr:row>0</xdr:row>
      <xdr:rowOff>525780</xdr:rowOff>
    </xdr:to>
    <xdr:pic>
      <xdr:nvPicPr>
        <xdr:cNvPr id="5" name="Picture 4" descr="Minnesota Dual-Training Pipeline logo">
          <a:extLst>
            <a:ext uri="{FF2B5EF4-FFF2-40B4-BE49-F238E27FC236}">
              <a16:creationId xmlns:a16="http://schemas.microsoft.com/office/drawing/2014/main" id="{2D07D30B-2202-47A3-9AD2-5A112C213D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9560" y="22098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259080</xdr:colOff>
      <xdr:row>0</xdr:row>
      <xdr:rowOff>236220</xdr:rowOff>
    </xdr:from>
    <xdr:to>
      <xdr:col>1</xdr:col>
      <xdr:colOff>963930</xdr:colOff>
      <xdr:row>0</xdr:row>
      <xdr:rowOff>541020</xdr:rowOff>
    </xdr:to>
    <xdr:pic>
      <xdr:nvPicPr>
        <xdr:cNvPr id="10" name="Picture 9" descr="Minnesota Dual-Training Pipeline logo">
          <a:extLst>
            <a:ext uri="{FF2B5EF4-FFF2-40B4-BE49-F238E27FC236}">
              <a16:creationId xmlns:a16="http://schemas.microsoft.com/office/drawing/2014/main" id="{D68EAF55-79E2-4B16-8C3E-EC0E43E77E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080" y="23622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137160</xdr:colOff>
      <xdr:row>0</xdr:row>
      <xdr:rowOff>228600</xdr:rowOff>
    </xdr:from>
    <xdr:to>
      <xdr:col>2</xdr:col>
      <xdr:colOff>842010</xdr:colOff>
      <xdr:row>0</xdr:row>
      <xdr:rowOff>533400</xdr:rowOff>
    </xdr:to>
    <xdr:pic>
      <xdr:nvPicPr>
        <xdr:cNvPr id="14" name="Picture 13" descr="Minnesota Dual-Training Pipeline logo">
          <a:extLst>
            <a:ext uri="{FF2B5EF4-FFF2-40B4-BE49-F238E27FC236}">
              <a16:creationId xmlns:a16="http://schemas.microsoft.com/office/drawing/2014/main" id="{3F6DACD5-895F-43DB-92B5-2F76CC42D30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1000" y="22860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B18" sqref="B18"/>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27</v>
      </c>
      <c r="B2" s="43"/>
      <c r="C2" s="43"/>
      <c r="D2" s="43"/>
      <c r="E2" s="43"/>
      <c r="F2" s="43"/>
      <c r="G2" s="43"/>
      <c r="H2" s="43"/>
    </row>
    <row r="3" spans="1:8" ht="109.5" customHeight="1" x14ac:dyDescent="0.3">
      <c r="A3" s="41" t="s">
        <v>70</v>
      </c>
      <c r="B3" s="39"/>
      <c r="C3" s="39"/>
      <c r="D3" s="39"/>
      <c r="E3" s="39"/>
      <c r="F3" s="39"/>
      <c r="G3" s="39"/>
      <c r="H3" s="39"/>
    </row>
    <row r="4" spans="1:8" ht="38.1" customHeight="1" x14ac:dyDescent="0.3">
      <c r="A4" s="39" t="s">
        <v>20</v>
      </c>
      <c r="B4" s="39"/>
      <c r="C4" s="39"/>
      <c r="D4" s="39"/>
      <c r="E4" s="39"/>
      <c r="F4" s="39"/>
      <c r="G4" s="39"/>
      <c r="H4" s="39"/>
    </row>
    <row r="5" spans="1:8" s="10" customFormat="1" ht="71.400000000000006" customHeight="1" x14ac:dyDescent="0.3">
      <c r="A5" s="40" t="s">
        <v>72</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28</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29</v>
      </c>
      <c r="B10" s="35"/>
      <c r="C10" s="36" t="s">
        <v>30</v>
      </c>
      <c r="D10" s="36"/>
      <c r="E10" s="36"/>
      <c r="F10" s="36"/>
      <c r="G10" s="36"/>
      <c r="H10" s="36"/>
    </row>
    <row r="11" spans="1:8" s="3" customFormat="1" ht="23.1" customHeight="1" x14ac:dyDescent="0.45">
      <c r="A11" s="35" t="s">
        <v>31</v>
      </c>
      <c r="B11" s="35"/>
      <c r="C11" s="36" t="s">
        <v>32</v>
      </c>
      <c r="D11" s="36"/>
      <c r="E11" s="36"/>
      <c r="F11" s="36"/>
      <c r="G11" s="36"/>
      <c r="H11" s="36"/>
    </row>
    <row r="12" spans="1:8" s="3" customFormat="1" ht="23.1" customHeight="1" x14ac:dyDescent="0.45">
      <c r="A12" s="35" t="s">
        <v>33</v>
      </c>
      <c r="B12" s="35"/>
      <c r="C12" s="36" t="s">
        <v>34</v>
      </c>
      <c r="D12" s="36"/>
      <c r="E12" s="36"/>
      <c r="F12" s="36"/>
      <c r="G12" s="36"/>
      <c r="H12" s="36"/>
    </row>
    <row r="13" spans="1:8" s="3" customFormat="1" ht="23.1" customHeight="1" x14ac:dyDescent="0.45">
      <c r="A13" s="35" t="s">
        <v>35</v>
      </c>
      <c r="B13" s="35"/>
      <c r="C13" s="36" t="s">
        <v>36</v>
      </c>
      <c r="D13" s="36"/>
      <c r="E13" s="36"/>
      <c r="F13" s="36"/>
      <c r="G13" s="36"/>
      <c r="H13" s="36"/>
    </row>
    <row r="14" spans="1:8" s="3" customFormat="1" ht="23.1" customHeight="1" x14ac:dyDescent="0.45">
      <c r="A14" s="35" t="s">
        <v>37</v>
      </c>
      <c r="B14" s="35"/>
      <c r="C14" s="37">
        <f ca="1">TODAY()</f>
        <v>45995</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opLeftCell="A20" zoomScaleNormal="100" zoomScaleSheetLayoutView="100" workbookViewId="0">
      <selection activeCell="B11" sqref="B11"/>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69</v>
      </c>
      <c r="B3" s="39"/>
      <c r="C3" s="39"/>
      <c r="D3" s="39"/>
      <c r="E3" s="39"/>
      <c r="F3" s="39"/>
      <c r="G3" s="39"/>
      <c r="H3" s="39"/>
      <c r="I3" s="39"/>
    </row>
    <row r="4" spans="1:9" customFormat="1" ht="53.4" customHeight="1" x14ac:dyDescent="0.3">
      <c r="A4" s="47" t="s">
        <v>64</v>
      </c>
      <c r="B4" s="48"/>
      <c r="C4" s="48"/>
      <c r="D4" s="48"/>
      <c r="E4" s="48"/>
      <c r="F4" s="48"/>
      <c r="G4" s="48"/>
      <c r="H4" s="48"/>
      <c r="I4" s="48"/>
    </row>
    <row r="5" spans="1:9" s="3" customFormat="1" ht="23.4" x14ac:dyDescent="0.45">
      <c r="A5" s="35" t="s">
        <v>3</v>
      </c>
      <c r="B5" s="35"/>
      <c r="C5" s="46" t="str">
        <f>Description!A4</f>
        <v>[Employee Name]</v>
      </c>
      <c r="D5" s="46"/>
      <c r="E5" s="46"/>
      <c r="F5" s="46"/>
      <c r="G5" s="46"/>
      <c r="H5" s="19" t="s">
        <v>38</v>
      </c>
      <c r="I5" s="21">
        <f ca="1">Description!C14</f>
        <v>45995</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5" t="s">
        <v>49</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33.65" customHeight="1" x14ac:dyDescent="0.3">
      <c r="A11" s="34" t="s">
        <v>78</v>
      </c>
      <c r="B11" s="11" t="s">
        <v>13</v>
      </c>
      <c r="C11" s="11" t="s">
        <v>5</v>
      </c>
      <c r="D11" s="12"/>
      <c r="E11" s="13" t="s">
        <v>55</v>
      </c>
      <c r="F11" s="13" t="s">
        <v>55</v>
      </c>
      <c r="G11" s="14">
        <v>0</v>
      </c>
      <c r="H11" s="14">
        <v>1</v>
      </c>
      <c r="I11" s="15">
        <f t="shared" ref="I11:I13" si="0">(G11/H11)*100</f>
        <v>0</v>
      </c>
    </row>
    <row r="12" spans="1:9" ht="106.2" customHeight="1" x14ac:dyDescent="0.3">
      <c r="A12" s="34" t="s">
        <v>83</v>
      </c>
      <c r="B12" s="11" t="s">
        <v>14</v>
      </c>
      <c r="C12" s="11" t="s">
        <v>9</v>
      </c>
      <c r="D12" s="12"/>
      <c r="E12" s="13" t="s">
        <v>55</v>
      </c>
      <c r="F12" s="13" t="s">
        <v>55</v>
      </c>
      <c r="G12" s="14">
        <v>0</v>
      </c>
      <c r="H12" s="14">
        <v>1</v>
      </c>
      <c r="I12" s="15">
        <f t="shared" si="0"/>
        <v>0</v>
      </c>
    </row>
    <row r="13" spans="1:9" ht="96.75" customHeight="1" x14ac:dyDescent="0.3">
      <c r="A13" s="34" t="s">
        <v>73</v>
      </c>
      <c r="B13" s="11" t="s">
        <v>15</v>
      </c>
      <c r="C13" s="11" t="s">
        <v>10</v>
      </c>
      <c r="D13" s="12"/>
      <c r="E13" s="13" t="s">
        <v>55</v>
      </c>
      <c r="F13" s="13" t="s">
        <v>55</v>
      </c>
      <c r="G13" s="14">
        <v>0</v>
      </c>
      <c r="H13" s="14">
        <v>1</v>
      </c>
      <c r="I13" s="15">
        <f t="shared" si="0"/>
        <v>0</v>
      </c>
    </row>
    <row r="14" spans="1:9" ht="113.4" customHeight="1" x14ac:dyDescent="0.3">
      <c r="A14" s="34" t="s">
        <v>82</v>
      </c>
      <c r="B14" s="11" t="s">
        <v>16</v>
      </c>
      <c r="C14" s="11" t="s">
        <v>11</v>
      </c>
      <c r="D14" s="12"/>
      <c r="E14" s="13" t="s">
        <v>55</v>
      </c>
      <c r="F14" s="13" t="s">
        <v>55</v>
      </c>
      <c r="G14" s="14">
        <v>0</v>
      </c>
      <c r="H14" s="14">
        <v>1</v>
      </c>
      <c r="I14" s="15">
        <f t="shared" ref="I14:I16" si="1">(G14/H14)*100</f>
        <v>0</v>
      </c>
    </row>
    <row r="15" spans="1:9" ht="202.2" customHeight="1" x14ac:dyDescent="0.3">
      <c r="A15" s="34" t="s">
        <v>77</v>
      </c>
      <c r="B15" s="11" t="s">
        <v>17</v>
      </c>
      <c r="C15" s="11" t="s">
        <v>12</v>
      </c>
      <c r="D15" s="12"/>
      <c r="E15" s="13" t="s">
        <v>55</v>
      </c>
      <c r="F15" s="13" t="s">
        <v>55</v>
      </c>
      <c r="G15" s="14">
        <v>0</v>
      </c>
      <c r="H15" s="14">
        <v>1</v>
      </c>
      <c r="I15" s="15">
        <f t="shared" si="1"/>
        <v>0</v>
      </c>
    </row>
    <row r="16" spans="1:9" ht="121.8" customHeight="1" x14ac:dyDescent="0.3">
      <c r="A16" s="34" t="s">
        <v>81</v>
      </c>
      <c r="B16" s="11" t="s">
        <v>50</v>
      </c>
      <c r="C16" s="11" t="s">
        <v>51</v>
      </c>
      <c r="D16" s="12"/>
      <c r="E16" s="13" t="s">
        <v>55</v>
      </c>
      <c r="F16" s="13" t="s">
        <v>55</v>
      </c>
      <c r="G16" s="14">
        <v>0</v>
      </c>
      <c r="H16" s="14">
        <v>1</v>
      </c>
      <c r="I16" s="15">
        <f t="shared" si="1"/>
        <v>0</v>
      </c>
    </row>
    <row r="17" spans="1:9" ht="150" customHeight="1" x14ac:dyDescent="0.3">
      <c r="A17" s="34" t="s">
        <v>80</v>
      </c>
      <c r="B17" s="11" t="s">
        <v>52</v>
      </c>
      <c r="C17" s="11" t="s">
        <v>53</v>
      </c>
      <c r="D17" s="12"/>
      <c r="E17" s="13" t="s">
        <v>55</v>
      </c>
      <c r="F17" s="13" t="s">
        <v>55</v>
      </c>
      <c r="G17" s="14">
        <v>0</v>
      </c>
      <c r="H17" s="14">
        <v>1</v>
      </c>
      <c r="I17" s="15">
        <v>0</v>
      </c>
    </row>
    <row r="18" spans="1:9" ht="84" customHeight="1" x14ac:dyDescent="0.3">
      <c r="A18" s="34" t="s">
        <v>79</v>
      </c>
      <c r="B18" s="11" t="s">
        <v>56</v>
      </c>
      <c r="C18" s="11" t="s">
        <v>57</v>
      </c>
      <c r="D18" s="12"/>
      <c r="E18" s="13" t="s">
        <v>55</v>
      </c>
      <c r="F18" s="13" t="s">
        <v>55</v>
      </c>
      <c r="G18" s="14">
        <v>0</v>
      </c>
      <c r="H18" s="14">
        <v>1</v>
      </c>
      <c r="I18" s="15">
        <f t="shared" ref="I18:I22" si="2">(G18/H18)*100</f>
        <v>0</v>
      </c>
    </row>
    <row r="19" spans="1:9" ht="193.8" customHeight="1" x14ac:dyDescent="0.3">
      <c r="A19" s="34" t="s">
        <v>75</v>
      </c>
      <c r="B19" s="11" t="s">
        <v>58</v>
      </c>
      <c r="C19" s="11" t="s">
        <v>59</v>
      </c>
      <c r="D19" s="12"/>
      <c r="E19" s="13" t="s">
        <v>55</v>
      </c>
      <c r="F19" s="13" t="s">
        <v>55</v>
      </c>
      <c r="G19" s="14">
        <v>0</v>
      </c>
      <c r="H19" s="14">
        <v>1</v>
      </c>
      <c r="I19" s="15">
        <v>0</v>
      </c>
    </row>
    <row r="20" spans="1:9" ht="85.65" customHeight="1" x14ac:dyDescent="0.3">
      <c r="A20" s="34" t="s">
        <v>76</v>
      </c>
      <c r="B20" s="11" t="s">
        <v>60</v>
      </c>
      <c r="C20" s="11" t="s">
        <v>61</v>
      </c>
      <c r="D20" s="12"/>
      <c r="E20" s="13" t="s">
        <v>55</v>
      </c>
      <c r="F20" s="13" t="s">
        <v>55</v>
      </c>
      <c r="G20" s="14">
        <v>0</v>
      </c>
      <c r="H20" s="14">
        <v>1</v>
      </c>
      <c r="I20" s="15">
        <v>0</v>
      </c>
    </row>
    <row r="21" spans="1:9" ht="91.2" customHeight="1" x14ac:dyDescent="0.3">
      <c r="A21" s="34" t="s">
        <v>71</v>
      </c>
      <c r="B21" s="11" t="s">
        <v>62</v>
      </c>
      <c r="C21" s="11" t="s">
        <v>63</v>
      </c>
      <c r="D21" s="12"/>
      <c r="E21" s="13" t="s">
        <v>55</v>
      </c>
      <c r="F21" s="13" t="s">
        <v>55</v>
      </c>
      <c r="G21" s="14">
        <v>0</v>
      </c>
      <c r="H21" s="14">
        <v>1</v>
      </c>
      <c r="I21" s="15">
        <f t="shared" ref="I21" si="3">(G21/H21)*100</f>
        <v>0</v>
      </c>
    </row>
    <row r="22" spans="1:9" ht="101.4" customHeight="1" x14ac:dyDescent="0.3">
      <c r="A22" s="34" t="s">
        <v>74</v>
      </c>
      <c r="B22" s="11" t="s">
        <v>67</v>
      </c>
      <c r="C22" s="11" t="s">
        <v>68</v>
      </c>
      <c r="D22" s="12"/>
      <c r="E22" s="13" t="s">
        <v>55</v>
      </c>
      <c r="F22" s="13" t="s">
        <v>55</v>
      </c>
      <c r="G22" s="14">
        <v>0</v>
      </c>
      <c r="H22" s="14">
        <v>1</v>
      </c>
      <c r="I22" s="15">
        <f t="shared" si="2"/>
        <v>0</v>
      </c>
    </row>
    <row r="23" spans="1:9" x14ac:dyDescent="0.3">
      <c r="A23" s="16"/>
      <c r="B23" s="16"/>
      <c r="C23" s="16"/>
      <c r="D23" s="16"/>
      <c r="E23" s="16"/>
      <c r="F23" s="16"/>
      <c r="G23" s="16"/>
      <c r="H23" s="16"/>
      <c r="I23" s="16"/>
    </row>
    <row r="24" spans="1:9" ht="18" x14ac:dyDescent="0.35">
      <c r="D24" s="44" t="s">
        <v>26</v>
      </c>
      <c r="E24" s="44"/>
      <c r="F24" s="44"/>
      <c r="G24" s="29">
        <f>SUM(G23:G23)</f>
        <v>0</v>
      </c>
      <c r="H24" s="29">
        <f>SUM(H11:H23)</f>
        <v>12</v>
      </c>
      <c r="I24" s="15">
        <f>(G24/H24)*100</f>
        <v>0</v>
      </c>
    </row>
    <row r="25" spans="1:9" x14ac:dyDescent="0.3">
      <c r="A25" s="28"/>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sheetData>
  <sheetProtection sheet="1" selectLockedCells="1"/>
  <mergeCells count="10">
    <mergeCell ref="D24:F24"/>
    <mergeCell ref="A1:I1"/>
    <mergeCell ref="A3:I3"/>
    <mergeCell ref="A8:I8"/>
    <mergeCell ref="A5:B5"/>
    <mergeCell ref="A6:B6"/>
    <mergeCell ref="C5:G5"/>
    <mergeCell ref="C6:G6"/>
    <mergeCell ref="A2:I2"/>
    <mergeCell ref="A4:I4"/>
  </mergeCells>
  <conditionalFormatting sqref="I11">
    <cfRule type="dataBar" priority="7">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6">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1">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8:I21">
    <cfRule type="dataBar" priority="4">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22">
    <cfRule type="dataBar" priority="3">
      <dataBar>
        <cfvo type="num" val="0"/>
        <cfvo type="num" val="100"/>
        <color rgb="FF76BE43"/>
      </dataBar>
      <extLst>
        <ext xmlns:x14="http://schemas.microsoft.com/office/spreadsheetml/2009/9/main" uri="{B025F937-C7B1-47D3-B67F-A62EFF666E3E}">
          <x14:id>{C4E86F1A-FA0E-4CA8-8E38-CA3039C42121}</x14:id>
        </ext>
      </extLst>
    </cfRule>
  </conditionalFormatting>
  <conditionalFormatting sqref="I24">
    <cfRule type="dataBar" priority="14">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I18:I21</xm:sqref>
        </x14:conditionalFormatting>
        <x14:conditionalFormatting xmlns:xm="http://schemas.microsoft.com/office/excel/2006/main">
          <x14:cfRule type="dataBar" id="{C4E86F1A-FA0E-4CA8-8E38-CA3039C42121}">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9"/>
  <sheetViews>
    <sheetView tabSelected="1" topLeftCell="A2" zoomScaleNormal="100" zoomScaleSheetLayoutView="100" workbookViewId="0">
      <selection activeCell="B12" sqref="B12"/>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69</v>
      </c>
      <c r="B3" s="39"/>
      <c r="C3" s="39"/>
      <c r="D3" s="39"/>
      <c r="E3" s="39"/>
      <c r="F3" s="39"/>
      <c r="G3" s="39"/>
      <c r="H3" s="39"/>
    </row>
    <row r="4" spans="1:9" s="33" customFormat="1" ht="49.2" customHeight="1" x14ac:dyDescent="0.3">
      <c r="A4" s="50" t="s">
        <v>65</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38</v>
      </c>
      <c r="H6" s="21">
        <f ca="1">Description!C14</f>
        <v>45995</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85" customHeight="1" x14ac:dyDescent="0.3">
      <c r="A9" s="45" t="s">
        <v>66</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110.25" customHeight="1" x14ac:dyDescent="0.3">
      <c r="A12" s="34" t="s">
        <v>98</v>
      </c>
      <c r="B12" s="11" t="s">
        <v>19</v>
      </c>
      <c r="C12" s="11"/>
      <c r="D12" s="13" t="s">
        <v>55</v>
      </c>
      <c r="E12" s="13" t="s">
        <v>55</v>
      </c>
      <c r="F12" s="14">
        <v>0</v>
      </c>
      <c r="G12" s="14">
        <v>1</v>
      </c>
      <c r="H12" s="15">
        <f t="shared" ref="H12:H24" si="0">(F12/G12)*100</f>
        <v>0</v>
      </c>
    </row>
    <row r="13" spans="1:9" ht="60.75" customHeight="1" x14ac:dyDescent="0.3">
      <c r="A13" s="34" t="s">
        <v>97</v>
      </c>
      <c r="B13" s="11" t="s">
        <v>19</v>
      </c>
      <c r="C13" s="11"/>
      <c r="D13" s="13" t="s">
        <v>55</v>
      </c>
      <c r="E13" s="13" t="s">
        <v>55</v>
      </c>
      <c r="F13" s="14">
        <v>0</v>
      </c>
      <c r="G13" s="14">
        <v>1</v>
      </c>
      <c r="H13" s="15">
        <f t="shared" si="0"/>
        <v>0</v>
      </c>
    </row>
    <row r="14" spans="1:9" ht="88.8" customHeight="1" x14ac:dyDescent="0.3">
      <c r="A14" s="34" t="s">
        <v>96</v>
      </c>
      <c r="B14" s="11" t="s">
        <v>19</v>
      </c>
      <c r="C14" s="11"/>
      <c r="D14" s="13" t="s">
        <v>55</v>
      </c>
      <c r="E14" s="13" t="s">
        <v>55</v>
      </c>
      <c r="F14" s="14">
        <v>0</v>
      </c>
      <c r="G14" s="14">
        <v>1</v>
      </c>
      <c r="H14" s="15">
        <f t="shared" si="0"/>
        <v>0</v>
      </c>
    </row>
    <row r="15" spans="1:9" ht="112.2" customHeight="1" x14ac:dyDescent="0.3">
      <c r="A15" s="34" t="s">
        <v>95</v>
      </c>
      <c r="B15" s="11" t="s">
        <v>19</v>
      </c>
      <c r="C15" s="11"/>
      <c r="D15" s="13" t="s">
        <v>55</v>
      </c>
      <c r="E15" s="13" t="s">
        <v>55</v>
      </c>
      <c r="F15" s="14">
        <v>0</v>
      </c>
      <c r="G15" s="14">
        <v>1</v>
      </c>
      <c r="H15" s="15">
        <f t="shared" si="0"/>
        <v>0</v>
      </c>
    </row>
    <row r="16" spans="1:9" ht="86.25" customHeight="1" x14ac:dyDescent="0.3">
      <c r="A16" s="34" t="s">
        <v>94</v>
      </c>
      <c r="B16" s="11" t="s">
        <v>19</v>
      </c>
      <c r="C16" s="11"/>
      <c r="D16" s="13" t="s">
        <v>55</v>
      </c>
      <c r="E16" s="13" t="s">
        <v>55</v>
      </c>
      <c r="F16" s="14">
        <v>0</v>
      </c>
      <c r="G16" s="14">
        <v>1</v>
      </c>
      <c r="H16" s="15">
        <f t="shared" ref="H16:H21" si="1">(F16/G16)*100</f>
        <v>0</v>
      </c>
    </row>
    <row r="17" spans="1:8" ht="84.6" customHeight="1" x14ac:dyDescent="0.3">
      <c r="A17" s="34" t="s">
        <v>93</v>
      </c>
      <c r="B17" s="11" t="s">
        <v>19</v>
      </c>
      <c r="C17" s="11"/>
      <c r="D17" s="13" t="s">
        <v>55</v>
      </c>
      <c r="E17" s="13" t="s">
        <v>55</v>
      </c>
      <c r="F17" s="14">
        <v>0</v>
      </c>
      <c r="G17" s="14">
        <v>1</v>
      </c>
      <c r="H17" s="15">
        <f t="shared" si="1"/>
        <v>0</v>
      </c>
    </row>
    <row r="18" spans="1:8" ht="132.6" customHeight="1" x14ac:dyDescent="0.3">
      <c r="A18" s="34" t="s">
        <v>92</v>
      </c>
      <c r="B18" s="11" t="s">
        <v>19</v>
      </c>
      <c r="C18" s="11"/>
      <c r="D18" s="13" t="s">
        <v>55</v>
      </c>
      <c r="E18" s="13" t="s">
        <v>55</v>
      </c>
      <c r="F18" s="14">
        <v>0</v>
      </c>
      <c r="G18" s="14">
        <v>1</v>
      </c>
      <c r="H18" s="15">
        <f t="shared" si="1"/>
        <v>0</v>
      </c>
    </row>
    <row r="19" spans="1:8" ht="72" customHeight="1" x14ac:dyDescent="0.3">
      <c r="A19" s="34" t="s">
        <v>91</v>
      </c>
      <c r="B19" s="11" t="s">
        <v>19</v>
      </c>
      <c r="C19" s="11"/>
      <c r="D19" s="13" t="s">
        <v>55</v>
      </c>
      <c r="E19" s="13" t="s">
        <v>55</v>
      </c>
      <c r="F19" s="14">
        <v>0</v>
      </c>
      <c r="G19" s="14">
        <v>1</v>
      </c>
      <c r="H19" s="15">
        <f t="shared" si="1"/>
        <v>0</v>
      </c>
    </row>
    <row r="20" spans="1:8" ht="111.75" customHeight="1" x14ac:dyDescent="0.3">
      <c r="A20" s="34" t="s">
        <v>90</v>
      </c>
      <c r="B20" s="11" t="s">
        <v>19</v>
      </c>
      <c r="C20" s="11"/>
      <c r="D20" s="13" t="s">
        <v>55</v>
      </c>
      <c r="E20" s="13" t="s">
        <v>55</v>
      </c>
      <c r="F20" s="14">
        <v>0</v>
      </c>
      <c r="G20" s="14">
        <v>1</v>
      </c>
      <c r="H20" s="15">
        <f t="shared" si="1"/>
        <v>0</v>
      </c>
    </row>
    <row r="21" spans="1:8" ht="111" customHeight="1" x14ac:dyDescent="0.3">
      <c r="A21" s="34" t="s">
        <v>89</v>
      </c>
      <c r="B21" s="11" t="s">
        <v>19</v>
      </c>
      <c r="C21" s="11"/>
      <c r="D21" s="13" t="s">
        <v>55</v>
      </c>
      <c r="E21" s="13" t="s">
        <v>55</v>
      </c>
      <c r="F21" s="14">
        <v>0</v>
      </c>
      <c r="G21" s="14">
        <v>1</v>
      </c>
      <c r="H21" s="15">
        <f t="shared" si="1"/>
        <v>0</v>
      </c>
    </row>
    <row r="22" spans="1:8" ht="111.75" customHeight="1" x14ac:dyDescent="0.3">
      <c r="A22" s="34" t="s">
        <v>88</v>
      </c>
      <c r="B22" s="11" t="s">
        <v>19</v>
      </c>
      <c r="C22" s="11"/>
      <c r="D22" s="13" t="s">
        <v>55</v>
      </c>
      <c r="E22" s="13" t="s">
        <v>55</v>
      </c>
      <c r="F22" s="14">
        <v>0</v>
      </c>
      <c r="G22" s="14">
        <v>1</v>
      </c>
      <c r="H22" s="15">
        <f t="shared" si="0"/>
        <v>0</v>
      </c>
    </row>
    <row r="23" spans="1:8" ht="155.4" customHeight="1" x14ac:dyDescent="0.3">
      <c r="A23" s="34" t="s">
        <v>87</v>
      </c>
      <c r="B23" s="11" t="s">
        <v>19</v>
      </c>
      <c r="C23" s="11"/>
      <c r="D23" s="13" t="s">
        <v>55</v>
      </c>
      <c r="E23" s="13" t="s">
        <v>55</v>
      </c>
      <c r="F23" s="14">
        <v>0</v>
      </c>
      <c r="G23" s="14">
        <v>1</v>
      </c>
      <c r="H23" s="15">
        <f t="shared" si="0"/>
        <v>0</v>
      </c>
    </row>
    <row r="24" spans="1:8" ht="114.6" customHeight="1" x14ac:dyDescent="0.3">
      <c r="A24" s="34" t="s">
        <v>86</v>
      </c>
      <c r="B24" s="11" t="s">
        <v>19</v>
      </c>
      <c r="C24" s="11"/>
      <c r="D24" s="13" t="s">
        <v>55</v>
      </c>
      <c r="E24" s="13" t="s">
        <v>55</v>
      </c>
      <c r="F24" s="14">
        <v>0</v>
      </c>
      <c r="G24" s="14">
        <v>1</v>
      </c>
      <c r="H24" s="15">
        <f t="shared" si="0"/>
        <v>0</v>
      </c>
    </row>
    <row r="25" spans="1:8" ht="148.19999999999999" customHeight="1" x14ac:dyDescent="0.3">
      <c r="A25" s="34" t="s">
        <v>85</v>
      </c>
      <c r="B25" s="11" t="s">
        <v>19</v>
      </c>
      <c r="C25" s="11"/>
      <c r="D25" s="13" t="s">
        <v>55</v>
      </c>
      <c r="E25" s="13" t="s">
        <v>55</v>
      </c>
      <c r="F25" s="14">
        <v>0</v>
      </c>
      <c r="G25" s="14">
        <v>1</v>
      </c>
      <c r="H25" s="15">
        <f t="shared" ref="H25:H26" si="2">(F25/G25)*100</f>
        <v>0</v>
      </c>
    </row>
    <row r="26" spans="1:8" ht="85.65" customHeight="1" x14ac:dyDescent="0.3">
      <c r="A26" s="34" t="s">
        <v>84</v>
      </c>
      <c r="B26" s="11" t="s">
        <v>19</v>
      </c>
      <c r="C26" s="11"/>
      <c r="D26" s="13" t="s">
        <v>55</v>
      </c>
      <c r="E26" s="13" t="s">
        <v>55</v>
      </c>
      <c r="F26" s="14">
        <v>0</v>
      </c>
      <c r="G26" s="14">
        <v>1</v>
      </c>
      <c r="H26" s="15">
        <f t="shared" si="2"/>
        <v>0</v>
      </c>
    </row>
    <row r="27" spans="1:8" x14ac:dyDescent="0.3">
      <c r="A27" s="16"/>
      <c r="B27" s="16"/>
      <c r="C27" s="16"/>
      <c r="D27" s="16"/>
      <c r="E27" s="16"/>
      <c r="F27" s="16"/>
      <c r="G27" s="16"/>
      <c r="H27" s="16"/>
    </row>
    <row r="28" spans="1:8" ht="18" x14ac:dyDescent="0.3">
      <c r="C28" s="44" t="s">
        <v>26</v>
      </c>
      <c r="D28" s="44"/>
      <c r="E28" s="49"/>
      <c r="F28" s="14">
        <f>SUM(F25:F27)</f>
        <v>0</v>
      </c>
      <c r="G28" s="14">
        <f>SUM(G12:G27)</f>
        <v>15</v>
      </c>
      <c r="H28" s="15">
        <f>(F28/G28)*100</f>
        <v>0</v>
      </c>
    </row>
    <row r="29" spans="1:8" x14ac:dyDescent="0.3">
      <c r="A29" s="28"/>
    </row>
    <row r="33" spans="5:5" ht="15.6" x14ac:dyDescent="0.3">
      <c r="E33" s="32"/>
    </row>
    <row r="34" spans="5:5" ht="15.6" x14ac:dyDescent="0.3">
      <c r="E34" s="32"/>
    </row>
    <row r="35" spans="5:5" ht="15.6" x14ac:dyDescent="0.3">
      <c r="E35" s="32"/>
    </row>
    <row r="36" spans="5:5" ht="15.6" x14ac:dyDescent="0.3">
      <c r="E36" s="32"/>
    </row>
    <row r="37" spans="5:5" ht="15.6" x14ac:dyDescent="0.3">
      <c r="E37" s="32"/>
    </row>
    <row r="38" spans="5:5" ht="15.6" x14ac:dyDescent="0.3">
      <c r="E38" s="32"/>
    </row>
    <row r="39" spans="5:5" ht="15.6" x14ac:dyDescent="0.3">
      <c r="E39" s="32"/>
    </row>
  </sheetData>
  <sheetProtection sheet="1" selectLockedCells="1"/>
  <mergeCells count="10">
    <mergeCell ref="C28:E28"/>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4">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5:H26">
    <cfRule type="dataBar" priority="13">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8">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H15:H24</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H25:H26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40</v>
      </c>
      <c r="C2" s="39"/>
      <c r="D2" s="39"/>
      <c r="E2" s="39"/>
      <c r="F2" s="39"/>
      <c r="G2" s="39"/>
      <c r="H2" s="39"/>
      <c r="I2" s="39"/>
      <c r="J2" s="39"/>
    </row>
    <row r="3" spans="1:10" s="22" customFormat="1" ht="23.1" customHeight="1" x14ac:dyDescent="0.3">
      <c r="A3" s="23"/>
      <c r="B3" s="51" t="s">
        <v>43</v>
      </c>
      <c r="C3" s="51"/>
      <c r="D3" s="51"/>
      <c r="E3" s="51"/>
      <c r="F3" s="51"/>
      <c r="G3" s="51"/>
      <c r="H3" s="51"/>
      <c r="I3" s="51"/>
      <c r="J3" s="51"/>
    </row>
    <row r="4" spans="1:10" ht="29.4" customHeight="1" x14ac:dyDescent="0.3">
      <c r="B4" s="51" t="s">
        <v>44</v>
      </c>
      <c r="C4" s="51"/>
      <c r="D4" s="51"/>
      <c r="E4" s="51"/>
      <c r="F4" s="51"/>
      <c r="G4" s="51"/>
      <c r="H4" s="51"/>
      <c r="I4" s="51"/>
      <c r="J4" s="51"/>
    </row>
    <row r="5" spans="1:10" ht="45.6" customHeight="1" x14ac:dyDescent="0.3">
      <c r="A5" s="25"/>
      <c r="B5" s="51" t="s">
        <v>54</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45</v>
      </c>
      <c r="B28" s="51" t="s">
        <v>46</v>
      </c>
      <c r="C28" s="51"/>
      <c r="D28" s="51"/>
      <c r="E28" s="51"/>
      <c r="F28" s="51"/>
      <c r="G28" s="51"/>
      <c r="H28" s="51"/>
      <c r="I28" s="51"/>
      <c r="J28" s="51"/>
    </row>
    <row r="29" spans="1:10" ht="69.599999999999994" customHeight="1" x14ac:dyDescent="0.3">
      <c r="A29" s="26" t="s">
        <v>47</v>
      </c>
      <c r="B29" s="51" t="s">
        <v>48</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224781-A67D-46A2-A6F1-103CA843ED55}"/>
</file>

<file path=customXml/itemProps2.xml><?xml version="1.0" encoding="utf-8"?>
<ds:datastoreItem xmlns:ds="http://schemas.openxmlformats.org/officeDocument/2006/customXml" ds:itemID="{69E9B68E-5B79-46BD-8EB7-BF559A58C193}"/>
</file>

<file path=customXml/itemProps3.xml><?xml version="1.0" encoding="utf-8"?>
<ds:datastoreItem xmlns:ds="http://schemas.openxmlformats.org/officeDocument/2006/customXml" ds:itemID="{0F4BD6DC-FE00-4E7E-9978-2F786F1F3B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Radiologic Technologist</dc:title>
  <dc:creator>MN Dual-Training Pipeline</dc:creator>
  <cp:lastModifiedBy>Solomon, Dan (DLI)</cp:lastModifiedBy>
  <cp:lastPrinted>2019-05-09T04:25:09Z</cp:lastPrinted>
  <dcterms:created xsi:type="dcterms:W3CDTF">2016-03-14T18:42:35Z</dcterms:created>
  <dcterms:modified xsi:type="dcterms:W3CDTF">2025-12-04T20:25:46Z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