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158D112D-3054-47C9-A653-B38A6AB59340}"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OJT!$A$1:$H$27</definedName>
    <definedName name="_xlnm.Print_Area" localSheetId="1">'Related Instruction'!$A$1:$I$26</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1" l="1"/>
  <c r="I21" i="1"/>
  <c r="I23" i="1"/>
  <c r="I22" i="1"/>
  <c r="I20" i="1"/>
  <c r="I19" i="1"/>
  <c r="I18" i="1"/>
  <c r="I16" i="1"/>
  <c r="I14" i="1"/>
  <c r="I15" i="1"/>
  <c r="I13" i="1"/>
  <c r="I12" i="1"/>
  <c r="I11" i="1"/>
  <c r="H25" i="7"/>
  <c r="H16" i="7" l="1"/>
  <c r="H17" i="7"/>
  <c r="H18" i="7"/>
  <c r="H19" i="7"/>
  <c r="H20" i="7"/>
  <c r="G27" i="7" l="1"/>
  <c r="H23" i="7"/>
  <c r="H22" i="7"/>
  <c r="H21" i="7"/>
  <c r="H15" i="7"/>
  <c r="H14" i="7"/>
  <c r="H13" i="7"/>
  <c r="H12" i="7"/>
  <c r="H24" i="7"/>
  <c r="A2" i="7" l="1"/>
  <c r="A2" i="1"/>
  <c r="C14" i="4" l="1"/>
  <c r="I5" i="1" l="1"/>
  <c r="H6" i="7"/>
  <c r="G26" i="1"/>
  <c r="F27" i="7"/>
  <c r="C6" i="7"/>
  <c r="C5" i="1"/>
  <c r="H27" i="7" l="1"/>
  <c r="I26" i="1"/>
</calcChain>
</file>

<file path=xl/sharedStrings.xml><?xml version="1.0" encoding="utf-8"?>
<sst xmlns="http://schemas.openxmlformats.org/spreadsheetml/2006/main" count="180" uniqueCount="90">
  <si>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</si>
  <si>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</si>
  <si>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</si>
  <si>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</si>
  <si>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</si>
  <si>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</si>
  <si>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</si>
  <si>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</si>
  <si>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</si>
  <si>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</si>
  <si>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</si>
  <si>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</si>
  <si>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</si>
  <si>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</si>
  <si>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</si>
  <si>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</si>
  <si>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</si>
  <si>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</si>
  <si>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</si>
  <si>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</si>
  <si>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</si>
  <si>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</si>
  <si>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</si>
  <si>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</si>
  <si>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</si>
  <si>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</si>
  <si>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</si>
  <si>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</si>
  <si>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</si>
  <si>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</si>
  <si>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</si>
  <si>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</si>
  <si>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</si>
  <si>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</si>
  <si>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</si>
  <si>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</si>
  <si>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</si>
  <si>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</si>
  <si>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</si>
  <si>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</si>
  <si>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</si>
  <si>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</si>
  <si>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</si>
  <si>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</si>
  <si>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</si>
  <si>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</si>
  <si>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</si>
  <si>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</si>
  <si>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</si>
  <si>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</si>
  <si>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9 Name</t>
  </si>
  <si>
    <t>Course 10 Name</t>
  </si>
  <si>
    <t>Course 11 Name</t>
  </si>
  <si>
    <t>Course 12 Name</t>
  </si>
  <si>
    <t>Course 13 Name</t>
  </si>
  <si>
    <t>Course 14 Name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</si>
  <si>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</si>
  <si>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</si>
  <si>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
Ophthalmic Technician 
Dual-Training Program for</t>
  </si>
  <si>
    <t>On-the-Job Training</t>
  </si>
  <si>
    <r>
      <rPr>
        <b/>
        <sz val="10"/>
        <color rgb="FF0A3B61"/>
        <rFont val="Calibri"/>
        <family val="2"/>
        <scheme val="minor"/>
      </rPr>
      <t xml:space="preserve">Refraction and refractometry </t>
    </r>
    <r>
      <rPr>
        <sz val="10"/>
        <color rgb="FF0A3B61"/>
        <rFont val="Calibri"/>
        <family val="2"/>
      </rPr>
      <t>–</t>
    </r>
    <r>
      <rPr>
        <sz val="10"/>
        <color rgb="FF0A3B61"/>
        <rFont val="Calibri"/>
        <family val="2"/>
        <scheme val="minor"/>
      </rPr>
      <t xml:space="preserve"> Know about the bending of light that takes place within the human eye. Refractive errors include nearsightedness, farsightedness, and astigmatism.</t>
    </r>
  </si>
  <si>
    <t xml:space="preserve">Competency Model for Health Care Services Occupation:
Ophthalmic Technician </t>
  </si>
  <si>
    <r>
      <rPr>
        <b/>
        <sz val="10"/>
        <color rgb="FF0A3B61"/>
        <rFont val="Calibri"/>
        <family val="2"/>
        <scheme val="minor"/>
      </rPr>
      <t xml:space="preserve">Patient and family-centered care </t>
    </r>
    <r>
      <rPr>
        <sz val="10"/>
        <color rgb="FF0A3B61"/>
        <rFont val="Aptos Narrow"/>
        <family val="2"/>
      </rPr>
      <t>–</t>
    </r>
    <r>
      <rPr>
        <sz val="10"/>
        <color rgb="FF0A3B61"/>
        <rFont val="Calibri"/>
        <family val="2"/>
        <scheme val="minor"/>
      </rPr>
      <t xml:space="preserve"> Understand the human values necessary to implement patient and family-centered care.</t>
    </r>
  </si>
  <si>
    <r>
      <rPr>
        <b/>
        <sz val="10"/>
        <color rgb="FF0A3B61"/>
        <rFont val="Calibri"/>
        <family val="2"/>
        <scheme val="minor"/>
      </rPr>
      <t xml:space="preserve">Ophthalmic pharmacology and microbiology </t>
    </r>
    <r>
      <rPr>
        <sz val="10"/>
        <color rgb="FF0A3B61"/>
        <rFont val="Aptos Narrow"/>
        <family val="2"/>
      </rPr>
      <t>–</t>
    </r>
    <r>
      <rPr>
        <sz val="10"/>
        <color rgb="FF0A3B61"/>
        <rFont val="Calibri"/>
        <family val="2"/>
        <scheme val="minor"/>
      </rPr>
      <t xml:space="preserve"> Understand how drugs and medications are used for treating ocular patients and the effects of these substances.</t>
    </r>
  </si>
  <si>
    <r>
      <rPr>
        <b/>
        <sz val="10"/>
        <color rgb="FF0A3B61"/>
        <rFont val="Calibri"/>
        <family val="2"/>
        <scheme val="minor"/>
      </rPr>
      <t xml:space="preserve">Survey of eye disease and low vision </t>
    </r>
    <r>
      <rPr>
        <sz val="10"/>
        <color rgb="FF0A3B61"/>
        <rFont val="Aptos Narrow"/>
        <family val="2"/>
      </rPr>
      <t>–</t>
    </r>
    <r>
      <rPr>
        <sz val="10"/>
        <color rgb="FF0A3B61"/>
        <rFont val="Calibri"/>
        <family val="2"/>
        <scheme val="minor"/>
      </rPr>
      <t xml:space="preserve"> Know the terms used to describe determining disease of the eye and of significant visual impairment that cannot be corrected fully with glasses, contact lenses, medication or eye surgery.</t>
    </r>
  </si>
  <si>
    <r>
      <rPr>
        <b/>
        <sz val="10"/>
        <color rgb="FF0A3B61"/>
        <rFont val="Calibri"/>
        <family val="2"/>
        <scheme val="minor"/>
      </rPr>
      <t xml:space="preserve">Ophthalmic photography imaging </t>
    </r>
    <r>
      <rPr>
        <sz val="10"/>
        <color rgb="FF0A3B61"/>
        <rFont val="Aptos Narrow"/>
        <family val="2"/>
      </rPr>
      <t>–</t>
    </r>
    <r>
      <rPr>
        <sz val="10"/>
        <color rgb="FF0A3B61"/>
        <rFont val="Calibri"/>
        <family val="2"/>
        <scheme val="minor"/>
      </rPr>
      <t xml:space="preserve"> Understand specialized medical imaging dedicated to the study and treatment of eye disorders.</t>
    </r>
  </si>
  <si>
    <r>
      <rPr>
        <b/>
        <sz val="10"/>
        <color rgb="FF0A3B61"/>
        <rFont val="Calibri"/>
        <family val="2"/>
        <scheme val="minor"/>
      </rPr>
      <t xml:space="preserve">Ocular motility </t>
    </r>
    <r>
      <rPr>
        <sz val="10"/>
        <color rgb="FF0A3B61"/>
        <rFont val="Aptos Narrow"/>
        <family val="2"/>
      </rPr>
      <t>–</t>
    </r>
    <r>
      <rPr>
        <sz val="10"/>
        <color rgb="FF0A3B61"/>
        <rFont val="Calibri"/>
        <family val="2"/>
        <scheme val="minor"/>
      </rPr>
      <t xml:space="preserve"> Know about the study of the twelve extraocular muscles and their impact on eye movement.  </t>
    </r>
  </si>
  <si>
    <r>
      <rPr>
        <b/>
        <sz val="10"/>
        <color rgb="FF0A3B61"/>
        <rFont val="Calibri"/>
        <family val="2"/>
        <scheme val="minor"/>
      </rPr>
      <t xml:space="preserve">Visual field testing </t>
    </r>
    <r>
      <rPr>
        <sz val="10"/>
        <color rgb="FF0A3B61"/>
        <rFont val="Aptos Narrow"/>
        <family val="2"/>
      </rPr>
      <t>–</t>
    </r>
    <r>
      <rPr>
        <sz val="10"/>
        <color rgb="FF0A3B61"/>
        <rFont val="Calibri"/>
        <family val="2"/>
        <scheme val="minor"/>
      </rPr>
      <t xml:space="preserve"> Understand the method of measuring an individual’s entire scope of vision, that is their central and peripheral (side) vision.</t>
    </r>
  </si>
  <si>
    <r>
      <rPr>
        <b/>
        <sz val="10"/>
        <color rgb="FF0A3B61"/>
        <rFont val="Calibri"/>
        <family val="2"/>
        <scheme val="minor"/>
      </rPr>
      <t xml:space="preserve">Optics, spectacles and contact lens basics </t>
    </r>
    <r>
      <rPr>
        <sz val="10"/>
        <color rgb="FF0A3B61"/>
        <rFont val="Aptos Narrow"/>
        <family val="2"/>
      </rPr>
      <t>–</t>
    </r>
    <r>
      <rPr>
        <sz val="10"/>
        <color rgb="FF0A3B61"/>
        <rFont val="Calibri"/>
        <family val="2"/>
        <scheme val="minor"/>
      </rPr>
      <t xml:space="preserve"> Understand key elements of vision correction.</t>
    </r>
  </si>
  <si>
    <r>
      <rPr>
        <b/>
        <sz val="10"/>
        <color rgb="FF0A3B61"/>
        <rFont val="Calibri"/>
        <family val="2"/>
        <scheme val="minor"/>
      </rPr>
      <t xml:space="preserve">History and emergency medical records (EMR) </t>
    </r>
    <r>
      <rPr>
        <sz val="10"/>
        <color rgb="FF0A3B61"/>
        <rFont val="Aptos Narrow"/>
        <family val="2"/>
      </rPr>
      <t>–</t>
    </r>
    <r>
      <rPr>
        <sz val="10"/>
        <color rgb="FF0A3B61"/>
        <rFont val="Calibri"/>
        <family val="2"/>
        <scheme val="minor"/>
      </rPr>
      <t xml:space="preserve"> Be able to keep a log of patient medications, diagnosis and treatments.</t>
    </r>
  </si>
  <si>
    <r>
      <rPr>
        <b/>
        <sz val="10"/>
        <color rgb="FF0A3B61"/>
        <rFont val="Calibri"/>
        <family val="2"/>
        <scheme val="minor"/>
      </rPr>
      <t xml:space="preserve">Aseptic technique, laser and surgical assisting </t>
    </r>
    <r>
      <rPr>
        <sz val="10"/>
        <color rgb="FF0A3B61"/>
        <rFont val="Aptos Narrow"/>
        <family val="2"/>
      </rPr>
      <t>–</t>
    </r>
    <r>
      <rPr>
        <sz val="10"/>
        <color rgb="FF0A3B61"/>
        <rFont val="Calibri"/>
        <family val="2"/>
        <scheme val="minor"/>
      </rPr>
      <t xml:space="preserve"> Know how to use sterile practices to avoid infection within laser and all ophthalmic surgery.</t>
    </r>
  </si>
  <si>
    <r>
      <rPr>
        <b/>
        <sz val="10"/>
        <color rgb="FF0A3B61"/>
        <rFont val="Calibri"/>
        <family val="2"/>
        <scheme val="minor"/>
      </rPr>
      <t xml:space="preserve">General medical and ophthalmic terminology, anatomy and knowledge </t>
    </r>
    <r>
      <rPr>
        <sz val="10"/>
        <color rgb="FF0A3B61"/>
        <rFont val="Aptos Narrow"/>
        <family val="2"/>
      </rPr>
      <t>–</t>
    </r>
    <r>
      <rPr>
        <sz val="10"/>
        <color rgb="FF0A3B61"/>
        <rFont val="Calibri"/>
        <family val="2"/>
        <scheme val="minor"/>
      </rPr>
      <t xml:space="preserve"> Knowledge of terms and anatomical science within the ophthalmic field.</t>
    </r>
  </si>
  <si>
    <r>
      <rPr>
        <b/>
        <sz val="10"/>
        <color rgb="FF0A3B61"/>
        <rFont val="Calibri"/>
        <family val="2"/>
        <scheme val="minor"/>
      </rPr>
      <t xml:space="preserve">Tonometry and slit lamp exam </t>
    </r>
    <r>
      <rPr>
        <sz val="10"/>
        <color rgb="FF0A3B61"/>
        <rFont val="Aptos Narrow"/>
        <family val="2"/>
      </rPr>
      <t>–</t>
    </r>
    <r>
      <rPr>
        <sz val="10"/>
        <color rgb="FF0A3B61"/>
        <rFont val="Calibri"/>
        <family val="2"/>
        <scheme val="minor"/>
      </rPr>
      <t xml:space="preserve"> Understand the parts of a comprehensive eye test that can detect changes in eye pressure and that observes eyes in detail to determine if there are abnormalities that need treatment.</t>
    </r>
  </si>
  <si>
    <r>
      <rPr>
        <b/>
        <sz val="10"/>
        <color rgb="FF0A3B61"/>
        <rFont val="Calibri"/>
        <family val="2"/>
        <scheme val="minor"/>
      </rPr>
      <t xml:space="preserve">Diagnostic and ancillary testing </t>
    </r>
    <r>
      <rPr>
        <sz val="10"/>
        <color rgb="FF0A3B61"/>
        <rFont val="Aptos Narrow"/>
        <family val="2"/>
      </rPr>
      <t>–</t>
    </r>
    <r>
      <rPr>
        <sz val="10"/>
        <color rgb="FF0A3B61"/>
        <rFont val="Calibri"/>
        <family val="2"/>
        <scheme val="minor"/>
      </rPr>
      <t xml:space="preserve"> Knowledge of ophthalmic tests performed to detect, diagnose or monitor diseases.</t>
    </r>
  </si>
  <si>
    <r>
      <rPr>
        <b/>
        <sz val="10"/>
        <color rgb="FF0A3B61"/>
        <rFont val="Calibri"/>
        <family val="2"/>
        <scheme val="minor"/>
      </rPr>
      <t xml:space="preserve">Communicate and collaborate </t>
    </r>
    <r>
      <rPr>
        <sz val="10"/>
        <color rgb="FF0A3B61"/>
        <rFont val="Aptos Narrow"/>
        <family val="2"/>
      </rPr>
      <t>–</t>
    </r>
    <r>
      <rPr>
        <sz val="10"/>
        <color rgb="FF0A3B61"/>
        <rFont val="Calibri"/>
        <family val="2"/>
        <scheme val="minor"/>
      </rPr>
      <t xml:space="preserve"> Be able to work closely and cooperatively with peers while communicating effectively to produce positive results.</t>
    </r>
  </si>
  <si>
    <r>
      <rPr>
        <b/>
        <sz val="10"/>
        <color rgb="FF0A3B61"/>
        <rFont val="Calibri"/>
        <family val="2"/>
        <scheme val="minor"/>
      </rPr>
      <t xml:space="preserve">Administer dilation drops or oral medications for testing </t>
    </r>
    <r>
      <rPr>
        <sz val="10"/>
        <color rgb="FF0A3B61"/>
        <rFont val="Aptos Narrow"/>
        <family val="2"/>
      </rPr>
      <t>–</t>
    </r>
    <r>
      <rPr>
        <sz val="10"/>
        <color rgb="FF0A3B61"/>
        <rFont val="Calibri"/>
        <family val="2"/>
        <scheme val="minor"/>
      </rPr>
      <t xml:space="preserve"> Know how to perform this task in order to enlarge pupils of the eye or aid with treatment and/or recovery.</t>
    </r>
  </si>
  <si>
    <r>
      <rPr>
        <b/>
        <sz val="10"/>
        <color rgb="FF0A3B61"/>
        <rFont val="Calibri"/>
        <family val="2"/>
        <scheme val="minor"/>
      </rPr>
      <t xml:space="preserve">Perform ocular imaging procedures </t>
    </r>
    <r>
      <rPr>
        <sz val="10"/>
        <color rgb="FF0A3B61"/>
        <rFont val="Aptos Narrow"/>
        <family val="2"/>
      </rPr>
      <t>–</t>
    </r>
    <r>
      <rPr>
        <sz val="10"/>
        <color rgb="FF0A3B61"/>
        <rFont val="Calibri"/>
        <family val="2"/>
        <scheme val="minor"/>
      </rPr>
      <t xml:space="preserve"> Know how to assist with ocular imaging procedures which offer a better view of the eye and early detection of various ocular diseases.</t>
    </r>
  </si>
  <si>
    <r>
      <rPr>
        <b/>
        <sz val="10"/>
        <color rgb="FF0A3B61"/>
        <rFont val="Calibri"/>
        <family val="2"/>
        <scheme val="minor"/>
      </rPr>
      <t xml:space="preserve">Document patient medical histories </t>
    </r>
    <r>
      <rPr>
        <sz val="10"/>
        <color rgb="FF0A3B61"/>
        <rFont val="Aptos Narrow"/>
        <family val="2"/>
      </rPr>
      <t>–</t>
    </r>
    <r>
      <rPr>
        <sz val="10"/>
        <color rgb="FF0A3B61"/>
        <rFont val="Calibri"/>
        <family val="2"/>
        <scheme val="minor"/>
      </rPr>
      <t xml:space="preserve"> Be able to keep a log of patient's medications, diagnosis’ and treatments.</t>
    </r>
  </si>
  <si>
    <r>
      <rPr>
        <b/>
        <sz val="10"/>
        <color rgb="FF0A3B61"/>
        <rFont val="Calibri"/>
        <family val="2"/>
        <scheme val="minor"/>
      </rPr>
      <t xml:space="preserve">Instruct patients in the care and use of contact lenses </t>
    </r>
    <r>
      <rPr>
        <sz val="10"/>
        <color rgb="FF0A3B61"/>
        <rFont val="Aptos Narrow"/>
        <family val="2"/>
      </rPr>
      <t>–</t>
    </r>
    <r>
      <rPr>
        <sz val="10"/>
        <color rgb="FF0A3B61"/>
        <rFont val="Calibri"/>
        <family val="2"/>
        <scheme val="minor"/>
      </rPr>
      <t>Know how to teach the application, removal and care and cleaning of contact lenses.</t>
    </r>
  </si>
  <si>
    <r>
      <rPr>
        <b/>
        <sz val="10"/>
        <color rgb="FF0A3B61"/>
        <rFont val="Calibri"/>
        <family val="2"/>
        <scheme val="minor"/>
      </rPr>
      <t xml:space="preserve">Assess refractive conditions of eyes, using retinoscopes </t>
    </r>
    <r>
      <rPr>
        <sz val="10"/>
        <color rgb="FF0A3B61"/>
        <rFont val="Aptos Narrow"/>
        <family val="2"/>
      </rPr>
      <t>–</t>
    </r>
    <r>
      <rPr>
        <sz val="10"/>
        <color rgb="FF0A3B61"/>
        <rFont val="Calibri"/>
        <family val="2"/>
        <scheme val="minor"/>
      </rPr>
      <t xml:space="preserve"> Be able to measure the sharpness or clarity of close-up and distance vision by testing with different lenses to determine if vision can be improved or corrected with glasses or contact lenses.</t>
    </r>
  </si>
  <si>
    <r>
      <rPr>
        <b/>
        <sz val="10"/>
        <color rgb="FF0A3B61"/>
        <rFont val="Calibri"/>
        <family val="2"/>
        <scheme val="minor"/>
      </rPr>
      <t xml:space="preserve">Call patients to inquire about their post-operative status or recovery </t>
    </r>
    <r>
      <rPr>
        <sz val="10"/>
        <color rgb="FF0A3B61"/>
        <rFont val="Aptos Narrow"/>
        <family val="2"/>
      </rPr>
      <t>–</t>
    </r>
    <r>
      <rPr>
        <sz val="10"/>
        <color rgb="FF0A3B61"/>
        <rFont val="Calibri"/>
        <family val="2"/>
        <scheme val="minor"/>
      </rPr>
      <t xml:space="preserve"> Understand customer service for after surgery or treatment follow up.  </t>
    </r>
  </si>
  <si>
    <r>
      <rPr>
        <b/>
        <sz val="10"/>
        <color rgb="FF0A3B61"/>
        <rFont val="Calibri"/>
        <family val="2"/>
        <scheme val="minor"/>
      </rPr>
      <t xml:space="preserve">Provide patient care </t>
    </r>
    <r>
      <rPr>
        <sz val="10"/>
        <color rgb="FF0A3B61"/>
        <rFont val="Aptos Narrow"/>
        <family val="2"/>
      </rPr>
      <t>–</t>
    </r>
    <r>
      <rPr>
        <b/>
        <sz val="10"/>
        <color rgb="FF0A3B61"/>
        <rFont val="Calibri"/>
        <family val="2"/>
        <scheme val="minor"/>
      </rPr>
      <t xml:space="preserve"> </t>
    </r>
    <r>
      <rPr>
        <sz val="10"/>
        <color rgb="FF0A3B61"/>
        <rFont val="Calibri"/>
        <family val="2"/>
        <scheme val="minor"/>
      </rPr>
      <t>Be able to assist with ophthalmic procedures, as well as scheduling, triage phone calls and appointment scheduling.</t>
    </r>
  </si>
  <si>
    <r>
      <rPr>
        <b/>
        <sz val="10"/>
        <color rgb="FF0A3B61"/>
        <rFont val="Calibri"/>
        <family val="2"/>
        <scheme val="minor"/>
      </rPr>
      <t xml:space="preserve">Perform patient assessment </t>
    </r>
    <r>
      <rPr>
        <sz val="10"/>
        <color rgb="FF0A3B61"/>
        <rFont val="Aptos Narrow"/>
        <family val="2"/>
      </rPr>
      <t>–</t>
    </r>
    <r>
      <rPr>
        <sz val="10"/>
        <color rgb="FF0A3B61"/>
        <rFont val="Calibri"/>
        <family val="2"/>
        <scheme val="minor"/>
      </rPr>
      <t xml:space="preserve"> Understand the process of identification of the condition, needs, abilities and preferences of a patient.</t>
    </r>
  </si>
  <si>
    <r>
      <rPr>
        <b/>
        <sz val="10"/>
        <color rgb="FF0A3B61"/>
        <rFont val="Calibri"/>
        <family val="2"/>
        <scheme val="minor"/>
      </rPr>
      <t xml:space="preserve">Ensure medical instruments for in-office procedures are working properly  </t>
    </r>
    <r>
      <rPr>
        <sz val="10"/>
        <color rgb="FF0A3B61"/>
        <rFont val="Aptos Narrow"/>
        <family val="2"/>
      </rPr>
      <t>–</t>
    </r>
    <r>
      <rPr>
        <sz val="10"/>
        <color rgb="FF0A3B61"/>
        <rFont val="Calibri"/>
        <family val="2"/>
        <scheme val="minor"/>
      </rPr>
      <t xml:space="preserve"> Know how to do proper cleaning of medical devices as that is a critical step in decontamination, prior to disinfection and sterilization.</t>
    </r>
  </si>
  <si>
    <r>
      <rPr>
        <b/>
        <sz val="10"/>
        <color rgb="FF0A3B61"/>
        <rFont val="Calibri"/>
        <family val="2"/>
        <scheme val="minor"/>
      </rPr>
      <t xml:space="preserve">Conduct visual field tests to measure field of vision </t>
    </r>
    <r>
      <rPr>
        <sz val="10"/>
        <color rgb="FF0A3B61"/>
        <rFont val="Aptos Narrow"/>
        <family val="2"/>
      </rPr>
      <t>–</t>
    </r>
    <r>
      <rPr>
        <sz val="10"/>
        <color rgb="FF0A3B61"/>
        <rFont val="Calibri"/>
        <family val="2"/>
        <scheme val="minor"/>
      </rPr>
      <t xml:space="preserve"> Understand the series of tests that measure a person’s ocular health and visual status, to detect abnormalities in the components of the visual system, and to determine how well the person can see.</t>
    </r>
  </si>
  <si>
    <r>
      <rPr>
        <b/>
        <sz val="10"/>
        <color rgb="FF0A3B61"/>
        <rFont val="Calibri"/>
        <family val="2"/>
        <scheme val="minor"/>
      </rPr>
      <t xml:space="preserve">Prepare room for procedures </t>
    </r>
    <r>
      <rPr>
        <sz val="10"/>
        <color rgb="FF0A3B61"/>
        <rFont val="Aptos Narrow"/>
        <family val="2"/>
      </rPr>
      <t>–</t>
    </r>
    <r>
      <rPr>
        <b/>
        <sz val="10"/>
        <color rgb="FF0A3B61"/>
        <rFont val="Calibri"/>
        <family val="2"/>
        <scheme val="minor"/>
      </rPr>
      <t xml:space="preserve"> </t>
    </r>
    <r>
      <rPr>
        <sz val="10"/>
        <color rgb="FF0A3B61"/>
        <rFont val="Calibri"/>
        <family val="2"/>
        <scheme val="minor"/>
      </rPr>
      <t>Be able to complete cleaning and turnover of rooms.</t>
    </r>
  </si>
  <si>
    <r>
      <rPr>
        <b/>
        <sz val="10"/>
        <color rgb="FF0A3B61"/>
        <rFont val="Calibri"/>
        <family val="2"/>
        <scheme val="minor"/>
      </rPr>
      <t xml:space="preserve">Properly dispose of bio-hazardous materials </t>
    </r>
    <r>
      <rPr>
        <sz val="10"/>
        <color rgb="FF0A3B61"/>
        <rFont val="Aptos Narrow"/>
        <family val="2"/>
      </rPr>
      <t>–</t>
    </r>
    <r>
      <rPr>
        <sz val="10"/>
        <color rgb="FF0A3B61"/>
        <rFont val="Calibri"/>
        <family val="2"/>
      </rPr>
      <t xml:space="preserve"> </t>
    </r>
    <r>
      <rPr>
        <sz val="10"/>
        <color rgb="FF0A3B61"/>
        <rFont val="Calibri"/>
        <family val="2"/>
        <scheme val="minor"/>
      </rPr>
      <t>Know how to dispose of materials that are infectious waste that can be deemed a threat to public health or the environment.</t>
    </r>
  </si>
  <si>
    <r>
      <rPr>
        <b/>
        <sz val="10"/>
        <color rgb="FF0A3B61"/>
        <rFont val="Calibri"/>
        <family val="2"/>
        <scheme val="minor"/>
      </rPr>
      <t xml:space="preserve">Perform clinical diagnostic testing and measuring </t>
    </r>
    <r>
      <rPr>
        <sz val="10"/>
        <color rgb="FF0A3B61"/>
        <rFont val="Aptos Narrow"/>
        <family val="2"/>
      </rPr>
      <t>–</t>
    </r>
    <r>
      <rPr>
        <sz val="10"/>
        <color rgb="FF0A3B61"/>
        <rFont val="Calibri"/>
        <family val="2"/>
        <scheme val="minor"/>
      </rPr>
      <t xml:space="preserve"> Knowledge of medical tests performed to detect, diagnose or monitor diseases.</t>
    </r>
  </si>
  <si>
    <r>
      <rPr>
        <b/>
        <sz val="10"/>
        <color rgb="FF0A3B61"/>
        <rFont val="Calibri"/>
        <family val="2"/>
        <scheme val="minor"/>
      </rPr>
      <t>Document and chart patient data into an electronic health record</t>
    </r>
    <r>
      <rPr>
        <sz val="10"/>
        <color rgb="FF0A3B61"/>
        <rFont val="Calibri"/>
        <family val="2"/>
        <scheme val="minor"/>
      </rPr>
      <t xml:space="preserve"> – Know how to chart physician/patient encounters in real time, such as during ophthalmic medical examinations.</t>
    </r>
  </si>
  <si>
    <r>
      <rPr>
        <b/>
        <sz val="10"/>
        <color rgb="FF0A3B61"/>
        <rFont val="Calibri"/>
        <family val="2"/>
        <scheme val="minor"/>
      </rPr>
      <t>Ophthalmic Technician</t>
    </r>
    <r>
      <rPr>
        <sz val="10"/>
        <color rgb="FF0A3B61"/>
        <rFont val="Calibri"/>
        <family val="2"/>
        <scheme val="minor"/>
      </rPr>
      <t xml:space="preserve"> - A valuable member of the health team working to preserve and improve vision. This individual performs various diagnostic tasks and measurements under the direction and supervision of a licensed physician who specializes in ophthalmology.
*Pipeline recommends the Industry-Sector Technical Competencies as formal training opportunities (provided through related instruction) and the Occupation-Specific Competencies as on-the-job (OJT) training opportunities.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</si>
</sst>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7" fillId="0" borderId="0"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266700</xdr:colOff>
      <xdr:row>0</xdr:row>
      <xdr:rowOff>228600</xdr:rowOff>
    </xdr:from>
    <xdr:to>
      <xdr:col>1</xdr:col>
      <xdr:colOff>971550</xdr:colOff>
      <xdr:row>0</xdr:row>
      <xdr:rowOff>533400</xdr:rowOff>
    </xdr:to>
    <xdr:pic>
      <xdr:nvPicPr>
        <xdr:cNvPr id="4" name="Picture 3" descr="Minnesota Dual-Training Pipeline logo">
          <a:extLst>
            <a:ext uri="{FF2B5EF4-FFF2-40B4-BE49-F238E27FC236}">
              <a16:creationId xmlns:a16="http://schemas.microsoft.com/office/drawing/2014/main" id="{0AC9D8F4-99DB-48C9-8579-40086A17B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350520</xdr:colOff>
      <xdr:row>0</xdr:row>
      <xdr:rowOff>190500</xdr:rowOff>
    </xdr:from>
    <xdr:to>
      <xdr:col>1</xdr:col>
      <xdr:colOff>765810</xdr:colOff>
      <xdr:row>0</xdr:row>
      <xdr:rowOff>495300</xdr:rowOff>
    </xdr:to>
    <xdr:pic>
      <xdr:nvPicPr>
        <xdr:cNvPr id="5" name="Picture 4" descr="Minnesota Dual-Training Pipeline logo">
          <a:extLst>
            <a:ext uri="{FF2B5EF4-FFF2-40B4-BE49-F238E27FC236}">
              <a16:creationId xmlns:a16="http://schemas.microsoft.com/office/drawing/2014/main" id="{FEE5139D-F5C2-4C0D-B4B2-2AB80DF01D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20" y="19050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213360</xdr:rowOff>
    </xdr:from>
    <xdr:to>
      <xdr:col>1</xdr:col>
      <xdr:colOff>925830</xdr:colOff>
      <xdr:row>0</xdr:row>
      <xdr:rowOff>518160</xdr:rowOff>
    </xdr:to>
    <xdr:pic>
      <xdr:nvPicPr>
        <xdr:cNvPr id="6" name="Picture 5" descr="Minnesota Dual-Training Pipeline logo">
          <a:extLst>
            <a:ext uri="{FF2B5EF4-FFF2-40B4-BE49-F238E27FC236}">
              <a16:creationId xmlns:a16="http://schemas.microsoft.com/office/drawing/2014/main" id="{4EF23A96-9D2E-4984-BAE4-E3E89F7C30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167640</xdr:colOff>
      <xdr:row>0</xdr:row>
      <xdr:rowOff>220980</xdr:rowOff>
    </xdr:from>
    <xdr:to>
      <xdr:col>2</xdr:col>
      <xdr:colOff>872490</xdr:colOff>
      <xdr:row>0</xdr:row>
      <xdr:rowOff>525780</xdr:rowOff>
    </xdr:to>
    <xdr:pic>
      <xdr:nvPicPr>
        <xdr:cNvPr id="14" name="Picture 13" descr="Minnesota Dual-Training Pipeline logo">
          <a:extLst>
            <a:ext uri="{FF2B5EF4-FFF2-40B4-BE49-F238E27FC236}">
              <a16:creationId xmlns:a16="http://schemas.microsoft.com/office/drawing/2014/main" id="{84006AC9-100B-4573-A951-D0D1E9F7C5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1480" y="22098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3" zoomScaleNormal="100" zoomScaleSheetLayoutView="100" workbookViewId="0">
      <selection activeCell="C10" sqref="C10:H10"/>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4" t="s">
        <v>22</v>
      </c>
      <c r="B2" s="44"/>
      <c r="C2" s="44"/>
      <c r="D2" s="44"/>
      <c r="E2" s="44"/>
      <c r="F2" s="44"/>
      <c r="G2" s="44"/>
      <c r="H2" s="44"/>
    </row>
    <row r="3" spans="1:8" ht="109.5" customHeight="1" x14ac:dyDescent="0.3">
      <c r="A3" s="42" t="s">
        <v>58</v>
      </c>
      <c r="B3" s="40"/>
      <c r="C3" s="40"/>
      <c r="D3" s="40"/>
      <c r="E3" s="40"/>
      <c r="F3" s="40"/>
      <c r="G3" s="40"/>
      <c r="H3" s="40"/>
    </row>
    <row r="4" spans="1:8" ht="38.1" customHeight="1" x14ac:dyDescent="0.3">
      <c r="A4" s="40" t="s">
        <v>15</v>
      </c>
      <c r="B4" s="40"/>
      <c r="C4" s="40"/>
      <c r="D4" s="40"/>
      <c r="E4" s="40"/>
      <c r="F4" s="40"/>
      <c r="G4" s="40"/>
      <c r="H4" s="40"/>
    </row>
    <row r="5" spans="1:8" s="10" customFormat="1" ht="92.4" customHeight="1" x14ac:dyDescent="0.3">
      <c r="A5" s="41" t="s">
        <v>89</v>
      </c>
      <c r="B5" s="41"/>
      <c r="C5" s="41"/>
      <c r="D5" s="41"/>
      <c r="E5" s="41"/>
      <c r="F5" s="41"/>
      <c r="G5" s="41"/>
      <c r="H5" s="41"/>
    </row>
    <row r="6" spans="1:8" s="3" customFormat="1" ht="11.4" customHeight="1" x14ac:dyDescent="0.45">
      <c r="A6" s="2"/>
      <c r="B6" s="4"/>
      <c r="C6" s="5"/>
      <c r="D6" s="5"/>
      <c r="E6" s="5"/>
      <c r="F6" s="5"/>
      <c r="G6" s="8"/>
      <c r="H6" s="8"/>
    </row>
    <row r="7" spans="1:8" s="3" customFormat="1" ht="23.4" x14ac:dyDescent="0.45">
      <c r="A7" s="36" t="s">
        <v>23</v>
      </c>
      <c r="B7" s="36"/>
      <c r="C7" s="43"/>
      <c r="D7" s="43"/>
      <c r="E7" s="43"/>
      <c r="F7" s="43"/>
      <c r="G7" s="8"/>
      <c r="H7" s="8"/>
    </row>
    <row r="8" spans="1:8" s="3" customFormat="1" ht="23.4" x14ac:dyDescent="0.45">
      <c r="A8" s="36" t="s">
        <v>4</v>
      </c>
      <c r="B8" s="36"/>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36" t="s">
        <v>24</v>
      </c>
      <c r="B10" s="36"/>
      <c r="C10" s="37" t="s">
        <v>25</v>
      </c>
      <c r="D10" s="37"/>
      <c r="E10" s="37"/>
      <c r="F10" s="37"/>
      <c r="G10" s="37"/>
      <c r="H10" s="37"/>
    </row>
    <row r="11" spans="1:8" s="3" customFormat="1" ht="23.1" customHeight="1" x14ac:dyDescent="0.45">
      <c r="A11" s="36" t="s">
        <v>26</v>
      </c>
      <c r="B11" s="36"/>
      <c r="C11" s="37" t="s">
        <v>27</v>
      </c>
      <c r="D11" s="37"/>
      <c r="E11" s="37"/>
      <c r="F11" s="37"/>
      <c r="G11" s="37"/>
      <c r="H11" s="37"/>
    </row>
    <row r="12" spans="1:8" s="3" customFormat="1" ht="23.1" customHeight="1" x14ac:dyDescent="0.45">
      <c r="A12" s="36" t="s">
        <v>28</v>
      </c>
      <c r="B12" s="36"/>
      <c r="C12" s="37" t="s">
        <v>29</v>
      </c>
      <c r="D12" s="37"/>
      <c r="E12" s="37"/>
      <c r="F12" s="37"/>
      <c r="G12" s="37"/>
      <c r="H12" s="37"/>
    </row>
    <row r="13" spans="1:8" s="3" customFormat="1" ht="23.1" customHeight="1" x14ac:dyDescent="0.45">
      <c r="A13" s="36" t="s">
        <v>30</v>
      </c>
      <c r="B13" s="36"/>
      <c r="C13" s="37" t="s">
        <v>31</v>
      </c>
      <c r="D13" s="37"/>
      <c r="E13" s="37"/>
      <c r="F13" s="37"/>
      <c r="G13" s="37"/>
      <c r="H13" s="37"/>
    </row>
    <row r="14" spans="1:8" s="3" customFormat="1" ht="23.1" customHeight="1" x14ac:dyDescent="0.45">
      <c r="A14" s="36" t="s">
        <v>32</v>
      </c>
      <c r="B14" s="36"/>
      <c r="C14" s="38">
        <f ca="1">TODAY()</f>
        <v>46000</v>
      </c>
      <c r="D14" s="37"/>
      <c r="E14" s="37"/>
      <c r="F14" s="37"/>
      <c r="G14" s="37"/>
      <c r="H14" s="37"/>
    </row>
    <row r="15" spans="1:8" x14ac:dyDescent="0.3">
      <c r="A15" s="28"/>
    </row>
  </sheetData>
  <sheetProtection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3"/>
  <sheetViews>
    <sheetView topLeftCell="A21" zoomScaleNormal="100" zoomScaleSheetLayoutView="100" workbookViewId="0">
      <selection activeCell="B11" sqref="B11"/>
    </sheetView>
  </sheetViews>
  <sheetFormatPr defaultColWidth="8.88671875" defaultRowHeight="14.4" x14ac:dyDescent="0.3"/>
  <cols>
    <col min="1" max="1" width="29.554687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4" t="str">
        <f>Description!A2</f>
        <v>[Company Name]</v>
      </c>
      <c r="B2" s="44"/>
      <c r="C2" s="44"/>
      <c r="D2" s="44"/>
      <c r="E2" s="44"/>
      <c r="F2" s="44"/>
      <c r="G2" s="44"/>
      <c r="H2" s="44"/>
      <c r="I2" s="44"/>
    </row>
    <row r="3" spans="1:9" ht="83.25" customHeight="1" x14ac:dyDescent="0.3">
      <c r="A3" s="42" t="s">
        <v>61</v>
      </c>
      <c r="B3" s="40"/>
      <c r="C3" s="40"/>
      <c r="D3" s="40"/>
      <c r="E3" s="40"/>
      <c r="F3" s="40"/>
      <c r="G3" s="40"/>
      <c r="H3" s="40"/>
      <c r="I3" s="40"/>
    </row>
    <row r="4" spans="1:9" customFormat="1" ht="53.4" customHeight="1" x14ac:dyDescent="0.3">
      <c r="A4" s="48" t="s">
        <v>56</v>
      </c>
      <c r="B4" s="49"/>
      <c r="C4" s="49"/>
      <c r="D4" s="49"/>
      <c r="E4" s="49"/>
      <c r="F4" s="49"/>
      <c r="G4" s="49"/>
      <c r="H4" s="49"/>
      <c r="I4" s="49"/>
    </row>
    <row r="5" spans="1:9" s="3" customFormat="1" ht="23.4" x14ac:dyDescent="0.45">
      <c r="A5" s="36" t="s">
        <v>3</v>
      </c>
      <c r="B5" s="36"/>
      <c r="C5" s="47" t="str">
        <f>Description!A4</f>
        <v>[Employee Name]</v>
      </c>
      <c r="D5" s="47"/>
      <c r="E5" s="47"/>
      <c r="F5" s="47"/>
      <c r="G5" s="47"/>
      <c r="H5" s="19" t="s">
        <v>33</v>
      </c>
      <c r="I5" s="21">
        <f ca="1">Description!C14</f>
        <v>46000</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85" customHeight="1" x14ac:dyDescent="0.3">
      <c r="A8" s="46" t="s">
        <v>44</v>
      </c>
      <c r="B8" s="46"/>
      <c r="C8" s="46"/>
      <c r="D8" s="46"/>
      <c r="E8" s="46"/>
      <c r="F8" s="46"/>
      <c r="G8" s="46"/>
      <c r="H8" s="46"/>
      <c r="I8" s="46"/>
    </row>
    <row r="9" spans="1:9" s="9" customFormat="1" ht="11.1" customHeight="1" x14ac:dyDescent="0.3">
      <c r="A9" s="6"/>
      <c r="B9" s="6"/>
      <c r="C9" s="6"/>
      <c r="D9" s="6"/>
      <c r="E9" s="6"/>
      <c r="F9" s="6"/>
      <c r="G9" s="6"/>
      <c r="H9" s="6"/>
      <c r="I9" s="6"/>
    </row>
    <row r="10" spans="1:9" s="7" customFormat="1" ht="31.2" x14ac:dyDescent="0.3">
      <c r="A10" s="30" t="s">
        <v>0</v>
      </c>
      <c r="B10" s="30" t="s">
        <v>5</v>
      </c>
      <c r="C10" s="30" t="s">
        <v>1</v>
      </c>
      <c r="D10" s="30" t="s">
        <v>34</v>
      </c>
      <c r="E10" s="30" t="s">
        <v>6</v>
      </c>
      <c r="F10" s="30" t="s">
        <v>17</v>
      </c>
      <c r="G10" s="30" t="s">
        <v>36</v>
      </c>
      <c r="H10" s="30" t="s">
        <v>16</v>
      </c>
      <c r="I10" s="30" t="s">
        <v>2</v>
      </c>
    </row>
    <row r="11" spans="1:9" ht="70.5" customHeight="1" x14ac:dyDescent="0.3">
      <c r="A11" s="34" t="s">
        <v>68</v>
      </c>
      <c r="B11" s="11" t="s">
        <v>8</v>
      </c>
      <c r="C11" s="11" t="s">
        <v>8</v>
      </c>
      <c r="D11" s="12"/>
      <c r="E11" s="13" t="s">
        <v>48</v>
      </c>
      <c r="F11" s="13" t="s">
        <v>48</v>
      </c>
      <c r="G11" s="14">
        <v>0</v>
      </c>
      <c r="H11" s="14">
        <v>1</v>
      </c>
      <c r="I11" s="15">
        <f t="shared" ref="I11:I16" si="0">(G11/H11)*100</f>
        <v>0</v>
      </c>
    </row>
    <row r="12" spans="1:9" ht="123" customHeight="1" x14ac:dyDescent="0.3">
      <c r="A12" s="34" t="s">
        <v>64</v>
      </c>
      <c r="B12" s="11" t="s">
        <v>9</v>
      </c>
      <c r="C12" s="11" t="s">
        <v>9</v>
      </c>
      <c r="D12" s="12"/>
      <c r="E12" s="13" t="s">
        <v>48</v>
      </c>
      <c r="F12" s="13" t="s">
        <v>48</v>
      </c>
      <c r="G12" s="14">
        <v>0</v>
      </c>
      <c r="H12" s="14">
        <v>1</v>
      </c>
      <c r="I12" s="15">
        <f t="shared" si="0"/>
        <v>0</v>
      </c>
    </row>
    <row r="13" spans="1:9" ht="87" customHeight="1" x14ac:dyDescent="0.3">
      <c r="A13" s="34" t="s">
        <v>63</v>
      </c>
      <c r="B13" s="11" t="s">
        <v>10</v>
      </c>
      <c r="C13" s="11" t="s">
        <v>10</v>
      </c>
      <c r="D13" s="12"/>
      <c r="E13" s="13" t="s">
        <v>48</v>
      </c>
      <c r="F13" s="13" t="s">
        <v>48</v>
      </c>
      <c r="G13" s="14">
        <v>0</v>
      </c>
      <c r="H13" s="14">
        <v>1</v>
      </c>
      <c r="I13" s="15">
        <f t="shared" si="0"/>
        <v>0</v>
      </c>
    </row>
    <row r="14" spans="1:9" ht="69" customHeight="1" x14ac:dyDescent="0.3">
      <c r="A14" s="34" t="s">
        <v>69</v>
      </c>
      <c r="B14" s="11" t="s">
        <v>11</v>
      </c>
      <c r="C14" s="11" t="s">
        <v>11</v>
      </c>
      <c r="D14" s="12"/>
      <c r="E14" s="13" t="s">
        <v>48</v>
      </c>
      <c r="F14" s="13" t="s">
        <v>48</v>
      </c>
      <c r="G14" s="14">
        <v>0</v>
      </c>
      <c r="H14" s="14">
        <v>1</v>
      </c>
      <c r="I14" s="15">
        <f t="shared" si="0"/>
        <v>0</v>
      </c>
    </row>
    <row r="15" spans="1:9" ht="131.4" customHeight="1" x14ac:dyDescent="0.3">
      <c r="A15" s="34" t="s">
        <v>73</v>
      </c>
      <c r="B15" s="11" t="s">
        <v>12</v>
      </c>
      <c r="C15" s="11" t="s">
        <v>12</v>
      </c>
      <c r="D15" s="12"/>
      <c r="E15" s="13" t="s">
        <v>48</v>
      </c>
      <c r="F15" s="13" t="s">
        <v>48</v>
      </c>
      <c r="G15" s="14">
        <v>0</v>
      </c>
      <c r="H15" s="14">
        <v>1</v>
      </c>
      <c r="I15" s="15">
        <f t="shared" si="0"/>
        <v>0</v>
      </c>
    </row>
    <row r="16" spans="1:9" ht="73.5" customHeight="1" x14ac:dyDescent="0.3">
      <c r="A16" s="34" t="s">
        <v>65</v>
      </c>
      <c r="B16" s="11" t="s">
        <v>45</v>
      </c>
      <c r="C16" s="11" t="s">
        <v>45</v>
      </c>
      <c r="D16" s="12"/>
      <c r="E16" s="13" t="s">
        <v>48</v>
      </c>
      <c r="F16" s="13" t="s">
        <v>48</v>
      </c>
      <c r="G16" s="14">
        <v>0</v>
      </c>
      <c r="H16" s="14">
        <v>1</v>
      </c>
      <c r="I16" s="15">
        <f t="shared" si="0"/>
        <v>0</v>
      </c>
    </row>
    <row r="17" spans="1:9" ht="72.75" customHeight="1" x14ac:dyDescent="0.3">
      <c r="A17" s="34" t="s">
        <v>67</v>
      </c>
      <c r="B17" s="11" t="s">
        <v>46</v>
      </c>
      <c r="C17" s="11" t="s">
        <v>46</v>
      </c>
      <c r="D17" s="12"/>
      <c r="E17" s="13" t="s">
        <v>48</v>
      </c>
      <c r="F17" s="13" t="s">
        <v>48</v>
      </c>
      <c r="G17" s="14">
        <v>0</v>
      </c>
      <c r="H17" s="14">
        <v>1</v>
      </c>
      <c r="I17" s="15">
        <v>0</v>
      </c>
    </row>
    <row r="18" spans="1:9" ht="72" customHeight="1" x14ac:dyDescent="0.3">
      <c r="A18" s="34" t="s">
        <v>70</v>
      </c>
      <c r="B18" s="11" t="s">
        <v>49</v>
      </c>
      <c r="C18" s="11" t="s">
        <v>49</v>
      </c>
      <c r="D18" s="12"/>
      <c r="E18" s="13" t="s">
        <v>48</v>
      </c>
      <c r="F18" s="13" t="s">
        <v>48</v>
      </c>
      <c r="G18" s="14">
        <v>0</v>
      </c>
      <c r="H18" s="14">
        <v>1</v>
      </c>
      <c r="I18" s="15">
        <f t="shared" ref="I18:I23" si="1">(G18/H18)*100</f>
        <v>0</v>
      </c>
    </row>
    <row r="19" spans="1:9" ht="112.2" customHeight="1" x14ac:dyDescent="0.3">
      <c r="A19" s="34" t="s">
        <v>60</v>
      </c>
      <c r="B19" s="11" t="s">
        <v>50</v>
      </c>
      <c r="C19" s="11" t="s">
        <v>50</v>
      </c>
      <c r="D19" s="12"/>
      <c r="E19" s="13" t="s">
        <v>48</v>
      </c>
      <c r="F19" s="13" t="s">
        <v>48</v>
      </c>
      <c r="G19" s="14">
        <v>0</v>
      </c>
      <c r="H19" s="14">
        <v>1</v>
      </c>
      <c r="I19" s="15">
        <f t="shared" si="1"/>
        <v>0</v>
      </c>
    </row>
    <row r="20" spans="1:9" ht="113.25" customHeight="1" x14ac:dyDescent="0.3">
      <c r="A20" s="34" t="s">
        <v>66</v>
      </c>
      <c r="B20" s="11" t="s">
        <v>51</v>
      </c>
      <c r="C20" s="11" t="s">
        <v>51</v>
      </c>
      <c r="D20" s="12"/>
      <c r="E20" s="13" t="s">
        <v>48</v>
      </c>
      <c r="F20" s="13" t="s">
        <v>48</v>
      </c>
      <c r="G20" s="14">
        <v>0</v>
      </c>
      <c r="H20" s="14">
        <v>1</v>
      </c>
      <c r="I20" s="15">
        <f t="shared" si="1"/>
        <v>0</v>
      </c>
    </row>
    <row r="21" spans="1:9" ht="76.349999999999994" customHeight="1" x14ac:dyDescent="0.3">
      <c r="A21" s="34" t="s">
        <v>62</v>
      </c>
      <c r="B21" s="11" t="s">
        <v>52</v>
      </c>
      <c r="C21" s="11" t="s">
        <v>52</v>
      </c>
      <c r="D21" s="12"/>
      <c r="E21" s="13" t="s">
        <v>48</v>
      </c>
      <c r="F21" s="13" t="s">
        <v>48</v>
      </c>
      <c r="G21" s="14">
        <v>0</v>
      </c>
      <c r="H21" s="14">
        <v>1</v>
      </c>
      <c r="I21" s="15">
        <f t="shared" si="1"/>
        <v>0</v>
      </c>
    </row>
    <row r="22" spans="1:9" ht="106.2" customHeight="1" x14ac:dyDescent="0.3">
      <c r="A22" s="34" t="s">
        <v>72</v>
      </c>
      <c r="B22" s="11" t="s">
        <v>53</v>
      </c>
      <c r="C22" s="11" t="s">
        <v>53</v>
      </c>
      <c r="D22" s="12"/>
      <c r="E22" s="13" t="s">
        <v>48</v>
      </c>
      <c r="F22" s="13" t="s">
        <v>48</v>
      </c>
      <c r="G22" s="14">
        <v>0</v>
      </c>
      <c r="H22" s="14">
        <v>1</v>
      </c>
      <c r="I22" s="15">
        <f t="shared" si="1"/>
        <v>0</v>
      </c>
    </row>
    <row r="23" spans="1:9" ht="70.5" customHeight="1" x14ac:dyDescent="0.3">
      <c r="A23" s="34" t="s">
        <v>74</v>
      </c>
      <c r="B23" s="11" t="s">
        <v>54</v>
      </c>
      <c r="C23" s="11" t="s">
        <v>54</v>
      </c>
      <c r="D23" s="12"/>
      <c r="E23" s="13" t="s">
        <v>48</v>
      </c>
      <c r="F23" s="13" t="s">
        <v>48</v>
      </c>
      <c r="G23" s="14">
        <v>0</v>
      </c>
      <c r="H23" s="14">
        <v>1</v>
      </c>
      <c r="I23" s="15">
        <f t="shared" si="1"/>
        <v>0</v>
      </c>
    </row>
    <row r="24" spans="1:9" ht="84" customHeight="1" x14ac:dyDescent="0.3">
      <c r="A24" s="34" t="s">
        <v>71</v>
      </c>
      <c r="B24" s="11" t="s">
        <v>55</v>
      </c>
      <c r="C24" s="11" t="s">
        <v>55</v>
      </c>
      <c r="D24" s="12"/>
      <c r="E24" s="13" t="s">
        <v>48</v>
      </c>
      <c r="F24" s="13" t="s">
        <v>48</v>
      </c>
      <c r="G24" s="14">
        <v>0</v>
      </c>
      <c r="H24" s="14">
        <v>1</v>
      </c>
      <c r="I24" s="15">
        <v>0</v>
      </c>
    </row>
    <row r="25" spans="1:9" x14ac:dyDescent="0.3">
      <c r="A25" s="16"/>
      <c r="B25" s="16"/>
      <c r="C25" s="16"/>
      <c r="D25" s="16"/>
      <c r="E25" s="16"/>
      <c r="F25" s="16"/>
      <c r="G25" s="16"/>
      <c r="H25" s="16"/>
      <c r="I25" s="16"/>
    </row>
    <row r="26" spans="1:9" ht="18" x14ac:dyDescent="0.35">
      <c r="D26" s="45" t="s">
        <v>21</v>
      </c>
      <c r="E26" s="45"/>
      <c r="F26" s="45"/>
      <c r="G26" s="29">
        <f>SUM(G25:G25)</f>
        <v>0</v>
      </c>
      <c r="H26" s="29">
        <f>SUM(H11:H25)</f>
        <v>14</v>
      </c>
      <c r="I26" s="15">
        <f>(G26/H26)*100</f>
        <v>0</v>
      </c>
    </row>
    <row r="27" spans="1:9" x14ac:dyDescent="0.3">
      <c r="A27" s="28"/>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row r="42" spans="6:6" ht="15.6" x14ac:dyDescent="0.3">
      <c r="F42" s="32"/>
    </row>
    <row r="43" spans="6:6" ht="15.6" x14ac:dyDescent="0.3">
      <c r="F43" s="32"/>
    </row>
  </sheetData>
  <sheetProtection sheet="1" selectLockedCells="1"/>
  <mergeCells count="10">
    <mergeCell ref="D26:F26"/>
    <mergeCell ref="A1:I1"/>
    <mergeCell ref="A3:I3"/>
    <mergeCell ref="A8:I8"/>
    <mergeCell ref="A5:B5"/>
    <mergeCell ref="A6:B6"/>
    <mergeCell ref="C5:G5"/>
    <mergeCell ref="C6:G6"/>
    <mergeCell ref="A2:I2"/>
    <mergeCell ref="A4:I4"/>
  </mergeCells>
  <conditionalFormatting sqref="I11">
    <cfRule type="dataBar" priority="14">
      <dataBar>
        <cfvo type="num" val="0"/>
        <cfvo type="num" val="100"/>
        <color rgb="FF76BE43"/>
      </dataBar>
      <extLst>
        <ext xmlns:x14="http://schemas.microsoft.com/office/spreadsheetml/2009/9/main" uri="{B025F937-C7B1-47D3-B67F-A62EFF666E3E}">
          <x14:id>{B47DCCDA-C501-4710-8EA1-76355167A71E}</x14:id>
        </ext>
      </extLst>
    </cfRule>
  </conditionalFormatting>
  <conditionalFormatting sqref="I12">
    <cfRule type="dataBar" priority="13">
      <dataBar>
        <cfvo type="num" val="0"/>
        <cfvo type="num" val="100"/>
        <color rgb="FF76BE43"/>
      </dataBar>
      <extLst>
        <ext xmlns:x14="http://schemas.microsoft.com/office/spreadsheetml/2009/9/main" uri="{B025F937-C7B1-47D3-B67F-A62EFF666E3E}">
          <x14:id>{A79BBA02-A8D9-4B8A-BE33-111FC95BA371}</x14:id>
        </ext>
      </extLst>
    </cfRule>
  </conditionalFormatting>
  <conditionalFormatting sqref="I13">
    <cfRule type="dataBar" priority="12">
      <dataBar>
        <cfvo type="num" val="0"/>
        <cfvo type="num" val="100"/>
        <color rgb="FF76BE43"/>
      </dataBar>
      <extLst>
        <ext xmlns:x14="http://schemas.microsoft.com/office/spreadsheetml/2009/9/main" uri="{B025F937-C7B1-47D3-B67F-A62EFF666E3E}">
          <x14:id>{1A805BDA-8691-462E-98F0-AA63F7AEFC8B}</x14:id>
        </ext>
      </extLst>
    </cfRule>
  </conditionalFormatting>
  <conditionalFormatting sqref="I14">
    <cfRule type="dataBar" priority="10">
      <dataBar>
        <cfvo type="num" val="0"/>
        <cfvo type="num" val="100"/>
        <color rgb="FF76BE43"/>
      </dataBar>
      <extLst>
        <ext xmlns:x14="http://schemas.microsoft.com/office/spreadsheetml/2009/9/main" uri="{B025F937-C7B1-47D3-B67F-A62EFF666E3E}">
          <x14:id>{AFDC685F-EC19-4CAE-A7EE-38D3946D833B}</x14:id>
        </ext>
      </extLst>
    </cfRule>
  </conditionalFormatting>
  <conditionalFormatting sqref="I15">
    <cfRule type="dataBar" priority="11">
      <dataBar>
        <cfvo type="num" val="0"/>
        <cfvo type="num" val="100"/>
        <color rgb="FF76BE43"/>
      </dataBar>
      <extLst>
        <ext xmlns:x14="http://schemas.microsoft.com/office/spreadsheetml/2009/9/main" uri="{B025F937-C7B1-47D3-B67F-A62EFF666E3E}">
          <x14:id>{DCE8AC3E-1BD1-445C-8EAC-05EC533E0D68}</x14:id>
        </ext>
      </extLst>
    </cfRule>
  </conditionalFormatting>
  <conditionalFormatting sqref="I16">
    <cfRule type="dataBar" priority="9">
      <dataBar>
        <cfvo type="num" val="0"/>
        <cfvo type="num" val="100"/>
        <color rgb="FF76BE43"/>
      </dataBar>
      <extLst>
        <ext xmlns:x14="http://schemas.microsoft.com/office/spreadsheetml/2009/9/main" uri="{B025F937-C7B1-47D3-B67F-A62EFF666E3E}">
          <x14:id>{D50C10A2-7920-4402-9FCE-7AC3BB4E7FAF}</x14:id>
        </ext>
      </extLst>
    </cfRule>
  </conditionalFormatting>
  <conditionalFormatting sqref="I17">
    <cfRule type="dataBar" priority="8">
      <dataBar>
        <cfvo type="num" val="0"/>
        <cfvo type="num" val="100"/>
        <color rgb="FF76BE43"/>
      </dataBar>
      <extLst>
        <ext xmlns:x14="http://schemas.microsoft.com/office/spreadsheetml/2009/9/main" uri="{B025F937-C7B1-47D3-B67F-A62EFF666E3E}">
          <x14:id>{B6F73777-9880-42F7-A143-C01831C836B2}</x14:id>
        </ext>
      </extLst>
    </cfRule>
  </conditionalFormatting>
  <conditionalFormatting sqref="I18">
    <cfRule type="dataBar" priority="7">
      <dataBar>
        <cfvo type="num" val="0"/>
        <cfvo type="num" val="100"/>
        <color rgb="FF76BE43"/>
      </dataBar>
      <extLst>
        <ext xmlns:x14="http://schemas.microsoft.com/office/spreadsheetml/2009/9/main" uri="{B025F937-C7B1-47D3-B67F-A62EFF666E3E}">
          <x14:id>{3401E0F4-85DB-476F-B146-CD8F1C6E6F61}</x14:id>
        </ext>
      </extLst>
    </cfRule>
  </conditionalFormatting>
  <conditionalFormatting sqref="I19">
    <cfRule type="dataBar" priority="6">
      <dataBar>
        <cfvo type="num" val="0"/>
        <cfvo type="num" val="100"/>
        <color rgb="FF76BE43"/>
      </dataBar>
      <extLst>
        <ext xmlns:x14="http://schemas.microsoft.com/office/spreadsheetml/2009/9/main" uri="{B025F937-C7B1-47D3-B67F-A62EFF666E3E}">
          <x14:id>{D72E3BE1-C3EE-4C40-B7DE-8272F9EDC998}</x14:id>
        </ext>
      </extLst>
    </cfRule>
  </conditionalFormatting>
  <conditionalFormatting sqref="I20">
    <cfRule type="dataBar" priority="5">
      <dataBar>
        <cfvo type="num" val="0"/>
        <cfvo type="num" val="100"/>
        <color rgb="FF76BE43"/>
      </dataBar>
      <extLst>
        <ext xmlns:x14="http://schemas.microsoft.com/office/spreadsheetml/2009/9/main" uri="{B025F937-C7B1-47D3-B67F-A62EFF666E3E}">
          <x14:id>{2A9258B0-519B-42A5-B892-CBC20E03327D}</x14:id>
        </ext>
      </extLst>
    </cfRule>
  </conditionalFormatting>
  <conditionalFormatting sqref="I21">
    <cfRule type="dataBar" priority="1">
      <dataBar>
        <cfvo type="num" val="0"/>
        <cfvo type="num" val="100"/>
        <color rgb="FF76BE43"/>
      </dataBar>
      <extLst>
        <ext xmlns:x14="http://schemas.microsoft.com/office/spreadsheetml/2009/9/main" uri="{B025F937-C7B1-47D3-B67F-A62EFF666E3E}">
          <x14:id>{27E395AB-B66D-4B8A-917A-1EFDAA6B9718}</x14:id>
        </ext>
      </extLst>
    </cfRule>
  </conditionalFormatting>
  <conditionalFormatting sqref="I22">
    <cfRule type="dataBar" priority="4">
      <dataBar>
        <cfvo type="num" val="0"/>
        <cfvo type="num" val="100"/>
        <color rgb="FF76BE43"/>
      </dataBar>
      <extLst>
        <ext xmlns:x14="http://schemas.microsoft.com/office/spreadsheetml/2009/9/main" uri="{B025F937-C7B1-47D3-B67F-A62EFF666E3E}">
          <x14:id>{69C85D41-E2A6-428E-B959-C9C6714873B9}</x14:id>
        </ext>
      </extLst>
    </cfRule>
  </conditionalFormatting>
  <conditionalFormatting sqref="I23">
    <cfRule type="dataBar" priority="3">
      <dataBar>
        <cfvo type="num" val="0"/>
        <cfvo type="num" val="100"/>
        <color rgb="FF76BE43"/>
      </dataBar>
      <extLst>
        <ext xmlns:x14="http://schemas.microsoft.com/office/spreadsheetml/2009/9/main" uri="{B025F937-C7B1-47D3-B67F-A62EFF666E3E}">
          <x14:id>{1A972BB1-1354-454C-89B4-559BA41BC551}</x14:id>
        </ext>
      </extLst>
    </cfRule>
  </conditionalFormatting>
  <conditionalFormatting sqref="I24">
    <cfRule type="dataBar" priority="2">
      <dataBar>
        <cfvo type="num" val="0"/>
        <cfvo type="num" val="100"/>
        <color rgb="FF76BE43"/>
      </dataBar>
      <extLst>
        <ext xmlns:x14="http://schemas.microsoft.com/office/spreadsheetml/2009/9/main" uri="{B025F937-C7B1-47D3-B67F-A62EFF666E3E}">
          <x14:id>{6500CBD7-4E34-491A-9584-963080C3678E}</x14:id>
        </ext>
      </extLst>
    </cfRule>
  </conditionalFormatting>
  <conditionalFormatting sqref="I26">
    <cfRule type="dataBar" priority="31">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7DCCDA-C501-4710-8EA1-76355167A71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A79BBA02-A8D9-4B8A-BE33-111FC95BA371}">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1A805BDA-8691-462E-98F0-AA63F7AEFC8B}">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AFDC685F-EC19-4CAE-A7EE-38D3946D833B}">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DCE8AC3E-1BD1-445C-8EAC-05EC533E0D68}">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D50C10A2-7920-4402-9FCE-7AC3BB4E7FAF}">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B6F73777-9880-42F7-A143-C01831C836B2}">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3401E0F4-85DB-476F-B146-CD8F1C6E6F61}">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D72E3BE1-C3EE-4C40-B7DE-8272F9EDC998}">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2A9258B0-519B-42A5-B892-CBC20E03327D}">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27E395AB-B66D-4B8A-917A-1EFDAA6B9718}">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69C85D41-E2A6-428E-B959-C9C6714873B9}">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1A972BB1-1354-454C-89B4-559BA41BC551}">
            <x14:dataBar minLength="0" maxLength="100" gradient="0">
              <x14:cfvo type="num">
                <xm:f>0</xm:f>
              </x14:cfvo>
              <x14:cfvo type="num">
                <xm:f>100</xm:f>
              </x14:cfvo>
              <x14:negativeFillColor rgb="FFFF0000"/>
              <x14:axisColor rgb="FF000000"/>
            </x14:dataBar>
          </x14:cfRule>
          <xm:sqref>I23</xm:sqref>
        </x14:conditionalFormatting>
        <x14:conditionalFormatting xmlns:xm="http://schemas.microsoft.com/office/excel/2006/main">
          <x14:cfRule type="dataBar" id="{6500CBD7-4E34-491A-9584-963080C3678E}">
            <x14:dataBar minLength="0" maxLength="100" gradient="0">
              <x14:cfvo type="num">
                <xm:f>0</xm:f>
              </x14:cfvo>
              <x14:cfvo type="num">
                <xm:f>100</xm:f>
              </x14:cfvo>
              <x14:negativeFillColor rgb="FFFF0000"/>
              <x14:axisColor rgb="FF000000"/>
            </x14:dataBar>
          </x14:cfRule>
          <xm:sqref>I24</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7"/>
  <sheetViews>
    <sheetView tabSelected="1"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4" t="str">
        <f>Description!A2</f>
        <v>[Company Name]</v>
      </c>
      <c r="B2" s="44"/>
      <c r="C2" s="44"/>
      <c r="D2" s="44"/>
      <c r="E2" s="44"/>
      <c r="F2" s="44"/>
      <c r="G2" s="44"/>
      <c r="H2" s="44"/>
      <c r="I2" s="31"/>
    </row>
    <row r="3" spans="1:9" ht="90" customHeight="1" x14ac:dyDescent="0.3">
      <c r="A3" s="42" t="s">
        <v>61</v>
      </c>
      <c r="B3" s="40"/>
      <c r="C3" s="40"/>
      <c r="D3" s="40"/>
      <c r="E3" s="40"/>
      <c r="F3" s="40"/>
      <c r="G3" s="40"/>
      <c r="H3" s="40"/>
    </row>
    <row r="4" spans="1:9" s="33" customFormat="1" ht="49.2" customHeight="1" x14ac:dyDescent="0.3">
      <c r="A4" s="51" t="s">
        <v>57</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36" t="s">
        <v>3</v>
      </c>
      <c r="B6" s="36"/>
      <c r="C6" s="47" t="str">
        <f>Description!A4</f>
        <v>[Employee Name]</v>
      </c>
      <c r="D6" s="47"/>
      <c r="E6" s="47"/>
      <c r="F6" s="47"/>
      <c r="G6" s="20" t="s">
        <v>33</v>
      </c>
      <c r="H6" s="21">
        <f ca="1">Description!C14</f>
        <v>46000</v>
      </c>
    </row>
    <row r="7" spans="1:9" s="3" customFormat="1" ht="23.4" x14ac:dyDescent="0.45">
      <c r="A7" s="36" t="s">
        <v>4</v>
      </c>
      <c r="B7" s="36"/>
      <c r="C7" s="38"/>
      <c r="D7" s="38"/>
      <c r="E7" s="38"/>
      <c r="F7" s="38"/>
      <c r="G7" s="8"/>
      <c r="H7" s="8"/>
    </row>
    <row r="8" spans="1:9" s="3" customFormat="1" ht="11.4" customHeight="1" x14ac:dyDescent="0.45">
      <c r="A8" s="2"/>
      <c r="B8" s="4"/>
      <c r="C8" s="5"/>
      <c r="D8" s="5"/>
      <c r="E8" s="5"/>
      <c r="F8" s="5"/>
      <c r="G8" s="8"/>
      <c r="H8" s="8"/>
    </row>
    <row r="9" spans="1:9" ht="41.85" customHeight="1" x14ac:dyDescent="0.3">
      <c r="A9" s="46" t="s">
        <v>59</v>
      </c>
      <c r="B9" s="46"/>
      <c r="C9" s="46"/>
      <c r="D9" s="46"/>
      <c r="E9" s="46"/>
      <c r="F9" s="46"/>
      <c r="G9" s="46"/>
      <c r="H9" s="46"/>
    </row>
    <row r="10" spans="1:9" s="9" customFormat="1" ht="11.1" customHeight="1" x14ac:dyDescent="0.3">
      <c r="A10" s="6"/>
      <c r="B10" s="6"/>
      <c r="C10" s="6"/>
      <c r="D10" s="6"/>
      <c r="E10" s="6"/>
      <c r="F10" s="6"/>
      <c r="G10" s="6"/>
      <c r="H10" s="6"/>
    </row>
    <row r="11" spans="1:9" s="7" customFormat="1" ht="31.2" x14ac:dyDescent="0.3">
      <c r="A11" s="30" t="s">
        <v>13</v>
      </c>
      <c r="B11" s="30" t="s">
        <v>18</v>
      </c>
      <c r="C11" s="30" t="s">
        <v>19</v>
      </c>
      <c r="D11" s="30" t="s">
        <v>6</v>
      </c>
      <c r="E11" s="30" t="s">
        <v>20</v>
      </c>
      <c r="F11" s="30" t="s">
        <v>37</v>
      </c>
      <c r="G11" s="30" t="s">
        <v>7</v>
      </c>
      <c r="H11" s="30" t="s">
        <v>2</v>
      </c>
    </row>
    <row r="12" spans="1:9" ht="73.5" customHeight="1" x14ac:dyDescent="0.3">
      <c r="A12" s="34" t="s">
        <v>81</v>
      </c>
      <c r="B12" s="11" t="s">
        <v>14</v>
      </c>
      <c r="C12" s="11"/>
      <c r="D12" s="13" t="s">
        <v>48</v>
      </c>
      <c r="E12" s="13" t="s">
        <v>48</v>
      </c>
      <c r="F12" s="14">
        <v>0</v>
      </c>
      <c r="G12" s="14">
        <v>1</v>
      </c>
      <c r="H12" s="15">
        <f t="shared" ref="H12:H23" si="0">(F12/G12)*100</f>
        <v>0</v>
      </c>
    </row>
    <row r="13" spans="1:9" ht="111.75" customHeight="1" x14ac:dyDescent="0.3">
      <c r="A13" s="34" t="s">
        <v>82</v>
      </c>
      <c r="B13" s="11" t="s">
        <v>14</v>
      </c>
      <c r="C13" s="11"/>
      <c r="D13" s="13" t="s">
        <v>48</v>
      </c>
      <c r="E13" s="13" t="s">
        <v>48</v>
      </c>
      <c r="F13" s="14">
        <v>0</v>
      </c>
      <c r="G13" s="14">
        <v>1</v>
      </c>
      <c r="H13" s="15">
        <f t="shared" si="0"/>
        <v>0</v>
      </c>
    </row>
    <row r="14" spans="1:9" ht="130.19999999999999" customHeight="1" x14ac:dyDescent="0.3">
      <c r="A14" s="34" t="s">
        <v>83</v>
      </c>
      <c r="B14" s="11" t="s">
        <v>14</v>
      </c>
      <c r="C14" s="11"/>
      <c r="D14" s="13" t="s">
        <v>48</v>
      </c>
      <c r="E14" s="13" t="s">
        <v>48</v>
      </c>
      <c r="F14" s="14">
        <v>0</v>
      </c>
      <c r="G14" s="14">
        <v>1</v>
      </c>
      <c r="H14" s="15">
        <f t="shared" si="0"/>
        <v>0</v>
      </c>
    </row>
    <row r="15" spans="1:9" ht="98.4" customHeight="1" x14ac:dyDescent="0.3">
      <c r="A15" s="34" t="s">
        <v>75</v>
      </c>
      <c r="B15" s="11" t="s">
        <v>14</v>
      </c>
      <c r="C15" s="11"/>
      <c r="D15" s="13" t="s">
        <v>48</v>
      </c>
      <c r="E15" s="13" t="s">
        <v>48</v>
      </c>
      <c r="F15" s="14">
        <v>0</v>
      </c>
      <c r="G15" s="14">
        <v>1</v>
      </c>
      <c r="H15" s="15">
        <f t="shared" si="0"/>
        <v>0</v>
      </c>
    </row>
    <row r="16" spans="1:9" ht="153" customHeight="1" x14ac:dyDescent="0.3">
      <c r="A16" s="34" t="s">
        <v>84</v>
      </c>
      <c r="B16" s="11" t="s">
        <v>14</v>
      </c>
      <c r="C16" s="11"/>
      <c r="D16" s="13" t="s">
        <v>48</v>
      </c>
      <c r="E16" s="13" t="s">
        <v>48</v>
      </c>
      <c r="F16" s="14">
        <v>0</v>
      </c>
      <c r="G16" s="14">
        <v>1</v>
      </c>
      <c r="H16" s="15">
        <f t="shared" ref="H16:H20" si="1">(F16/G16)*100</f>
        <v>0</v>
      </c>
    </row>
    <row r="17" spans="1:8" ht="106.8" customHeight="1" x14ac:dyDescent="0.3">
      <c r="A17" s="34" t="s">
        <v>85</v>
      </c>
      <c r="B17" s="11" t="s">
        <v>14</v>
      </c>
      <c r="C17" s="11"/>
      <c r="D17" s="13" t="s">
        <v>48</v>
      </c>
      <c r="E17" s="13" t="s">
        <v>48</v>
      </c>
      <c r="F17" s="14">
        <v>0</v>
      </c>
      <c r="G17" s="14">
        <v>1</v>
      </c>
      <c r="H17" s="15">
        <f t="shared" si="1"/>
        <v>0</v>
      </c>
    </row>
    <row r="18" spans="1:8" ht="100.8" customHeight="1" x14ac:dyDescent="0.3">
      <c r="A18" s="34" t="s">
        <v>76</v>
      </c>
      <c r="B18" s="11" t="s">
        <v>14</v>
      </c>
      <c r="C18" s="11"/>
      <c r="D18" s="13" t="s">
        <v>48</v>
      </c>
      <c r="E18" s="13" t="s">
        <v>48</v>
      </c>
      <c r="F18" s="14">
        <v>0</v>
      </c>
      <c r="G18" s="14">
        <v>1</v>
      </c>
      <c r="H18" s="15">
        <f t="shared" si="1"/>
        <v>0</v>
      </c>
    </row>
    <row r="19" spans="1:8" ht="148.19999999999999" customHeight="1" x14ac:dyDescent="0.3">
      <c r="A19" s="34" t="s">
        <v>86</v>
      </c>
      <c r="B19" s="11" t="s">
        <v>14</v>
      </c>
      <c r="C19" s="11"/>
      <c r="D19" s="13" t="s">
        <v>48</v>
      </c>
      <c r="E19" s="13" t="s">
        <v>48</v>
      </c>
      <c r="F19" s="14">
        <v>0</v>
      </c>
      <c r="G19" s="14">
        <v>1</v>
      </c>
      <c r="H19" s="15">
        <f t="shared" si="1"/>
        <v>0</v>
      </c>
    </row>
    <row r="20" spans="1:8" ht="79.2" customHeight="1" x14ac:dyDescent="0.3">
      <c r="A20" s="34" t="s">
        <v>87</v>
      </c>
      <c r="B20" s="11" t="s">
        <v>14</v>
      </c>
      <c r="C20" s="11"/>
      <c r="D20" s="13" t="s">
        <v>48</v>
      </c>
      <c r="E20" s="13" t="s">
        <v>48</v>
      </c>
      <c r="F20" s="14">
        <v>0</v>
      </c>
      <c r="G20" s="14">
        <v>1</v>
      </c>
      <c r="H20" s="15">
        <f t="shared" si="1"/>
        <v>0</v>
      </c>
    </row>
    <row r="21" spans="1:8" ht="86.4" customHeight="1" x14ac:dyDescent="0.3">
      <c r="A21" s="34" t="s">
        <v>77</v>
      </c>
      <c r="B21" s="11" t="s">
        <v>14</v>
      </c>
      <c r="C21" s="11"/>
      <c r="D21" s="13" t="s">
        <v>48</v>
      </c>
      <c r="E21" s="13" t="s">
        <v>48</v>
      </c>
      <c r="F21" s="14">
        <v>0</v>
      </c>
      <c r="G21" s="14">
        <v>1</v>
      </c>
      <c r="H21" s="15">
        <f t="shared" si="0"/>
        <v>0</v>
      </c>
    </row>
    <row r="22" spans="1:8" ht="109.5" customHeight="1" x14ac:dyDescent="0.3">
      <c r="A22" s="34" t="s">
        <v>78</v>
      </c>
      <c r="B22" s="11" t="s">
        <v>14</v>
      </c>
      <c r="C22" s="11"/>
      <c r="D22" s="13" t="s">
        <v>48</v>
      </c>
      <c r="E22" s="13" t="s">
        <v>48</v>
      </c>
      <c r="F22" s="14">
        <v>0</v>
      </c>
      <c r="G22" s="14">
        <v>1</v>
      </c>
      <c r="H22" s="15">
        <f t="shared" si="0"/>
        <v>0</v>
      </c>
    </row>
    <row r="23" spans="1:8" ht="175.2" customHeight="1" x14ac:dyDescent="0.3">
      <c r="A23" s="34" t="s">
        <v>79</v>
      </c>
      <c r="B23" s="11" t="s">
        <v>14</v>
      </c>
      <c r="C23" s="11"/>
      <c r="D23" s="13" t="s">
        <v>48</v>
      </c>
      <c r="E23" s="13" t="s">
        <v>48</v>
      </c>
      <c r="F23" s="14">
        <v>0</v>
      </c>
      <c r="G23" s="14">
        <v>1</v>
      </c>
      <c r="H23" s="15">
        <f t="shared" si="0"/>
        <v>0</v>
      </c>
    </row>
    <row r="24" spans="1:8" ht="84" customHeight="1" x14ac:dyDescent="0.3">
      <c r="A24" s="34" t="s">
        <v>80</v>
      </c>
      <c r="B24" s="11" t="s">
        <v>14</v>
      </c>
      <c r="C24" s="11"/>
      <c r="D24" s="13" t="s">
        <v>48</v>
      </c>
      <c r="E24" s="13" t="s">
        <v>48</v>
      </c>
      <c r="F24" s="14">
        <v>0</v>
      </c>
      <c r="G24" s="14">
        <v>1</v>
      </c>
      <c r="H24" s="15">
        <f t="shared" ref="H24" si="2">(F24/G24)*100</f>
        <v>0</v>
      </c>
    </row>
    <row r="25" spans="1:8" ht="96.6" x14ac:dyDescent="0.3">
      <c r="A25" s="35" t="s">
        <v>88</v>
      </c>
      <c r="B25" s="11" t="s">
        <v>14</v>
      </c>
      <c r="C25" s="11"/>
      <c r="D25" s="13" t="s">
        <v>48</v>
      </c>
      <c r="E25" s="13" t="s">
        <v>48</v>
      </c>
      <c r="F25" s="14">
        <v>0</v>
      </c>
      <c r="G25" s="14">
        <v>1</v>
      </c>
      <c r="H25" s="15">
        <f t="shared" ref="H25" si="3">(F25/G25)*100</f>
        <v>0</v>
      </c>
    </row>
    <row r="26" spans="1:8" x14ac:dyDescent="0.3">
      <c r="A26" s="16"/>
      <c r="B26" s="16"/>
      <c r="C26" s="16"/>
      <c r="D26" s="16"/>
      <c r="E26" s="16"/>
      <c r="F26" s="16"/>
      <c r="G26" s="16"/>
      <c r="H26" s="16"/>
    </row>
    <row r="27" spans="1:8" ht="18" x14ac:dyDescent="0.3">
      <c r="C27" s="45" t="s">
        <v>21</v>
      </c>
      <c r="D27" s="45"/>
      <c r="E27" s="50"/>
      <c r="F27" s="14">
        <f>SUM(F24:F26)</f>
        <v>0</v>
      </c>
      <c r="G27" s="14">
        <f>SUM(G12:G26)</f>
        <v>14</v>
      </c>
      <c r="H27" s="15">
        <f>(F27/G27)*100</f>
        <v>0</v>
      </c>
    </row>
  </sheetData>
  <sheetProtection sheet="1" selectLockedCells="1"/>
  <mergeCells count="10">
    <mergeCell ref="C27:E27"/>
    <mergeCell ref="A9:H9"/>
    <mergeCell ref="A4:H4"/>
    <mergeCell ref="A1:H1"/>
    <mergeCell ref="A3:H3"/>
    <mergeCell ref="A6:B6"/>
    <mergeCell ref="C6:F6"/>
    <mergeCell ref="A7:B7"/>
    <mergeCell ref="C7:F7"/>
    <mergeCell ref="A2:H2"/>
  </mergeCells>
  <conditionalFormatting sqref="H12:H23">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4:H25">
    <cfRule type="dataBar" priority="13">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7">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H12:H23</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H24:H25</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A5" sqref="A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8.1" customHeight="1" x14ac:dyDescent="0.3">
      <c r="B2" s="40" t="s">
        <v>35</v>
      </c>
      <c r="C2" s="40"/>
      <c r="D2" s="40"/>
      <c r="E2" s="40"/>
      <c r="F2" s="40"/>
      <c r="G2" s="40"/>
      <c r="H2" s="40"/>
      <c r="I2" s="40"/>
      <c r="J2" s="40"/>
    </row>
    <row r="3" spans="1:10" s="22" customFormat="1" ht="23.1" customHeight="1" x14ac:dyDescent="0.3">
      <c r="A3" s="23"/>
      <c r="B3" s="52" t="s">
        <v>38</v>
      </c>
      <c r="C3" s="52"/>
      <c r="D3" s="52"/>
      <c r="E3" s="52"/>
      <c r="F3" s="52"/>
      <c r="G3" s="52"/>
      <c r="H3" s="52"/>
      <c r="I3" s="52"/>
      <c r="J3" s="52"/>
    </row>
    <row r="4" spans="1:10" ht="29.4" customHeight="1" x14ac:dyDescent="0.3">
      <c r="B4" s="52" t="s">
        <v>39</v>
      </c>
      <c r="C4" s="52"/>
      <c r="D4" s="52"/>
      <c r="E4" s="52"/>
      <c r="F4" s="52"/>
      <c r="G4" s="52"/>
      <c r="H4" s="52"/>
      <c r="I4" s="52"/>
      <c r="J4" s="52"/>
    </row>
    <row r="5" spans="1:10" ht="45.6" customHeight="1" x14ac:dyDescent="0.3">
      <c r="A5" s="25"/>
      <c r="B5" s="52" t="s">
        <v>47</v>
      </c>
      <c r="C5" s="52"/>
      <c r="D5" s="52"/>
      <c r="E5" s="52"/>
      <c r="F5" s="52"/>
      <c r="G5" s="52"/>
      <c r="H5" s="52"/>
      <c r="I5" s="52"/>
      <c r="J5" s="52"/>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40</v>
      </c>
      <c r="B28" s="52" t="s">
        <v>41</v>
      </c>
      <c r="C28" s="52"/>
      <c r="D28" s="52"/>
      <c r="E28" s="52"/>
      <c r="F28" s="52"/>
      <c r="G28" s="52"/>
      <c r="H28" s="52"/>
      <c r="I28" s="52"/>
      <c r="J28" s="52"/>
    </row>
    <row r="29" spans="1:10" ht="69.599999999999994" customHeight="1" x14ac:dyDescent="0.3">
      <c r="A29" s="26" t="s">
        <v>42</v>
      </c>
      <c r="B29" s="52" t="s">
        <v>43</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F55D0C-7A6B-409B-925A-F8CA000CF4B9}"/>
</file>

<file path=customXml/itemProps2.xml><?xml version="1.0" encoding="utf-8"?>
<ds:datastoreItem xmlns:ds="http://schemas.openxmlformats.org/officeDocument/2006/customXml" ds:itemID="{C702CA38-2A96-4A22-AA2D-24A970FE62A2}"/>
</file>

<file path=customXml/itemProps3.xml><?xml version="1.0" encoding="utf-8"?>
<ds:datastoreItem xmlns:ds="http://schemas.openxmlformats.org/officeDocument/2006/customXml" ds:itemID="{3B35FF2A-2396-4104-BC27-5A9AE19D62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Ophthalmic Technician</dc:title>
  <dc:creator>MN Dual-Training Pipeline</dc:creator>
  <cp:lastModifiedBy>Solomon, Dan (DLI)</cp:lastModifiedBy>
  <cp:lastPrinted>2019-05-09T04:25:09Z</cp:lastPrinted>
  <dcterms:created xsi:type="dcterms:W3CDTF">2016-03-14T18:42:35Z</dcterms:created>
  <dcterms:modified xsi:type="dcterms:W3CDTF">2025-12-09T18:14:12Z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