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20E998B9-B00F-4F39-8E34-8F62DE88AFB2}"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OJT!$A$1:$H$24</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C16" i="4" l="1"/>
  <c r="H20" i="7" l="1"/>
  <c r="H21" i="7"/>
  <c r="H22" i="7"/>
  <c r="H19" i="7" l="1"/>
  <c r="I15" i="1"/>
  <c r="I16" i="1"/>
  <c r="I17" i="1"/>
  <c r="I18" i="1"/>
  <c r="H16" i="7" l="1"/>
  <c r="H17" i="7"/>
  <c r="H18" i="7"/>
  <c r="H15" i="7" l="1"/>
  <c r="H24" i="1" l="1"/>
  <c r="I21" i="1"/>
  <c r="I14" i="1"/>
  <c r="I13" i="1"/>
  <c r="I12" i="1"/>
  <c r="I6" i="1" l="1"/>
  <c r="H7" i="7" l="1"/>
  <c r="G24" i="1"/>
  <c r="F24" i="7"/>
  <c r="G24" i="7"/>
  <c r="C7" i="7"/>
  <c r="C6" i="1"/>
  <c r="H24" i="7" l="1"/>
  <c r="I24" i="1"/>
  <c r="H14" i="7"/>
  <c r="H13" i="7"/>
  <c r="I22" i="1" l="1"/>
</calcChain>
</file>

<file path=xl/sharedStrings.xml><?xml version="1.0" encoding="utf-8"?>
<sst xmlns="http://schemas.openxmlformats.org/spreadsheetml/2006/main" count="158" uniqueCount="93">
  <si>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</si>
  <si>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</si>
  <si>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</si>
  <si>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</si>
  <si>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</si>
  <si>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</si>
  <si>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</si>
  <si>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</si>
  <si>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</si>
  <si>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</si>
  <si>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</si>
  <si>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</si>
  <si>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</si>
  <si>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</si>
  <si>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</si>
  <si>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</si>
  <si>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</si>
  <si>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</si>
  <si>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</si>
  <si>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</si>
  <si>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</si>
  <si>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</si>
  <si>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</si>
  <si>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</si>
  <si>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</si>
  <si>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</si>
  <si>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</si>
  <si>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</si>
  <si>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</si>
  <si>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</si>
  <si>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</si>
  <si>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</si>
  <si>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</si>
  <si>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</si>
  <si>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</si>
  <si>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</si>
  <si>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</si>
  <si>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</si>
  <si>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</si>
  <si>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</si>
  <si>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</si>
  <si>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</si>
  <si>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</si>
  <si>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</si>
  <si>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</si>
  <si>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</si>
  <si>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</si>
  <si>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</si>
  <si>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</si>
  <si>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</si>
  <si>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</si>
  <si>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</si>
  <si>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</si>
  <si>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</si>
  <si>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</si>
  <si>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</si>
  <si>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</si>
  <si>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</si>
  <si>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</si>
  <si>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</si>
  <si>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</si>
  <si>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</si>
  <si>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Medical Laboratory Scientist</t>
  </si>
  <si>
    <t>Course 10 Name</t>
  </si>
  <si>
    <t>Course 11 Name</t>
  </si>
  <si>
    <t>Course 10 description</t>
  </si>
  <si>
    <t>Course 11 description</t>
  </si>
  <si>
    <r>
      <rPr>
        <b/>
        <sz val="10"/>
        <color rgb="FF0A3B61"/>
        <rFont val="Calibri"/>
        <family val="2"/>
        <scheme val="minor"/>
      </rPr>
      <t>Medical Laboratory Scientist</t>
    </r>
    <r>
      <rPr>
        <sz val="10"/>
        <color rgb="FF0A3B61"/>
        <rFont val="Calibri"/>
        <family val="2"/>
        <scheme val="minor"/>
      </rPr>
      <t xml:space="preserve"> - A medical laboratory scientiest, also commonly known as a medical technologist or clinical laboratory scientist, works to analyze a variety of biological specimens. They are responsible for performing scientific testing on patient samples and reporting results to physicians.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</si>
  <si>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</si>
  <si>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</si>
  <si>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</si>
  <si>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</si>
  <si>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t xml:space="preserve">Anatomy and physiology </t>
    </r>
    <r>
      <rPr>
        <sz val="10"/>
        <color rgb="FF0A3B61"/>
        <rFont val="Aptos Narrow"/>
        <family val="2"/>
      </rPr>
      <t>–</t>
    </r>
    <r>
      <rPr>
        <sz val="10"/>
        <color rgb="FF0A3B61"/>
        <rFont val="Calibri"/>
        <family val="2"/>
        <scheme val="minor"/>
      </rPr>
      <t xml:space="preserve"> Know the foundation in normal physiology, pathophysiology, histology, integumentary, skeletal, muscular, nervous, and sensory systems.  </t>
    </r>
  </si>
  <si>
    <r>
      <t xml:space="preserve">Hematology </t>
    </r>
    <r>
      <rPr>
        <sz val="10"/>
        <color rgb="FF0A3B61"/>
        <rFont val="Aptos Narrow"/>
        <family val="2"/>
      </rPr>
      <t>–</t>
    </r>
    <r>
      <rPr>
        <sz val="10"/>
        <color rgb="FF0A3B61"/>
        <rFont val="Calibri"/>
        <family val="2"/>
        <scheme val="minor"/>
      </rPr>
      <t xml:space="preserve"> Understand the science or study of blook, blood-forming organs and blood diseases.</t>
    </r>
  </si>
  <si>
    <r>
      <t xml:space="preserve">Immunology </t>
    </r>
    <r>
      <rPr>
        <sz val="10"/>
        <color rgb="FF0A3B61"/>
        <rFont val="Aptos Narrow"/>
        <family val="2"/>
      </rPr>
      <t>–</t>
    </r>
    <r>
      <rPr>
        <sz val="10"/>
        <color rgb="FF0A3B61"/>
        <rFont val="Calibri"/>
        <family val="2"/>
        <scheme val="minor"/>
      </rPr>
      <t xml:space="preserve"> Understand the study of the human body's built-in defense system, which protects from infection.</t>
    </r>
  </si>
  <si>
    <r>
      <t xml:space="preserve">HIPAA (Health Insurance Portability and Accountability Act)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Understanding of legislation that provides data privacy and security provisions for safeguarding medical information.</t>
    </r>
  </si>
  <si>
    <r>
      <t xml:space="preserve">Diagnostic procedures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evidence-based critical analysis and interpretation of assessments in order to provide the basis for the health care plan.</t>
    </r>
  </si>
  <si>
    <r>
      <t xml:space="preserve">Laboratory techniques </t>
    </r>
    <r>
      <rPr>
        <sz val="10"/>
        <color rgb="FF0A3B61"/>
        <rFont val="Aptos Narrow"/>
        <family val="2"/>
      </rPr>
      <t>–</t>
    </r>
    <r>
      <rPr>
        <b/>
        <sz val="10"/>
        <color rgb="FF0A3B61"/>
        <rFont val="Calibri"/>
        <family val="2"/>
        <scheme val="minor"/>
      </rPr>
      <t xml:space="preserve"> </t>
    </r>
    <r>
      <rPr>
        <sz val="10"/>
        <color rgb="FF0A3B61"/>
        <rFont val="Calibri"/>
        <family val="2"/>
        <scheme val="minor"/>
      </rPr>
      <t>Demonstrate acts performed on patient specimens to detect biomarkers and diagnose diseases.</t>
    </r>
  </si>
  <si>
    <r>
      <t xml:space="preserve">Molecular diagnostics </t>
    </r>
    <r>
      <rPr>
        <sz val="10"/>
        <color rgb="FF0A3B61"/>
        <rFont val="Aptos Narrow"/>
        <family val="2"/>
      </rPr>
      <t>–</t>
    </r>
    <r>
      <rPr>
        <b/>
        <sz val="10"/>
        <color rgb="FF0A3B61"/>
        <rFont val="Calibri"/>
        <family val="2"/>
        <scheme val="minor"/>
      </rPr>
      <t xml:space="preserve"> </t>
    </r>
    <r>
      <rPr>
        <sz val="10"/>
        <color rgb="FF0A3B61"/>
        <rFont val="Calibri"/>
        <family val="2"/>
        <scheme val="minor"/>
      </rPr>
      <t>Knowledge of techniques used to analyze biological markers in the genome and proteome showing the individual's genetic code and how their cells ezpress their genes as proteins, by applying molecular biology to medical tesing.</t>
    </r>
  </si>
  <si>
    <r>
      <t xml:space="preserve">Transfusion medicine </t>
    </r>
    <r>
      <rPr>
        <sz val="10"/>
        <color rgb="FF0A3B61"/>
        <rFont val="Aptos Narrow"/>
        <family val="2"/>
      </rPr>
      <t>–</t>
    </r>
    <r>
      <rPr>
        <sz val="10"/>
        <color rgb="FF0A3B61"/>
        <rFont val="Calibri"/>
        <family val="2"/>
        <scheme val="minor"/>
      </rPr>
      <t xml:space="preserve"> Understand a multidisciplinary science concerned with the proper use of blood and blood products in the treatment or prevention of disease.</t>
    </r>
  </si>
  <si>
    <r>
      <t xml:space="preserve">Practice ethical responsibility </t>
    </r>
    <r>
      <rPr>
        <sz val="10"/>
        <color rgb="FF0A3B61"/>
        <rFont val="Aptos Narrow"/>
        <family val="2"/>
      </rPr>
      <t>–</t>
    </r>
    <r>
      <rPr>
        <b/>
        <sz val="10"/>
        <color rgb="FF0A3B61"/>
        <rFont val="Calibri"/>
        <family val="2"/>
        <scheme val="minor"/>
      </rPr>
      <t xml:space="preserve"> </t>
    </r>
    <r>
      <rPr>
        <sz val="10"/>
        <color rgb="FF0A3B61"/>
        <rFont val="Calibri"/>
        <family val="2"/>
        <scheme val="minor"/>
      </rPr>
      <t>Know that medical ethics allow for people, regardless of race, gender, or religion to be guaranteed quality and principles of care.</t>
    </r>
  </si>
  <si>
    <r>
      <t xml:space="preserve">Quantitative research and statistics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principles and goals of quantitative research as well as how to interpret and analyze data through statistics to reach conclusions that will serve the medical team and ultimately the patient well.</t>
    </r>
  </si>
  <si>
    <r>
      <t xml:space="preserve">Microbiology </t>
    </r>
    <r>
      <rPr>
        <sz val="10"/>
        <color rgb="FF0A3B61"/>
        <rFont val="Aptos Narrow"/>
        <family val="2"/>
      </rPr>
      <t>–</t>
    </r>
    <r>
      <rPr>
        <sz val="10"/>
        <color rgb="FF0A3B61"/>
        <rFont val="Calibri"/>
        <family val="2"/>
        <scheme val="minor"/>
      </rPr>
      <t xml:space="preserve"> Know the principles of study of microscopic organisms such as bacteria, viruses, fungi and more.</t>
    </r>
  </si>
  <si>
    <r>
      <t xml:space="preserve">Phlebotomy </t>
    </r>
    <r>
      <rPr>
        <sz val="10"/>
        <color rgb="FF0A3B61"/>
        <rFont val="Aptos Narrow"/>
        <family val="2"/>
      </rPr>
      <t>–</t>
    </r>
    <r>
      <rPr>
        <b/>
        <sz val="10"/>
        <color rgb="FF0A3B61"/>
        <rFont val="Calibri"/>
        <family val="2"/>
        <scheme val="minor"/>
      </rPr>
      <t xml:space="preserve"> </t>
    </r>
    <r>
      <rPr>
        <sz val="10"/>
        <color rgb="FF0A3B61"/>
        <rFont val="Calibri"/>
        <family val="2"/>
        <scheme val="minor"/>
      </rPr>
      <t>Demonstrate a procedure in which a needle is used to take blood from a vein, usually for laboratory testing.</t>
    </r>
  </si>
  <si>
    <r>
      <t xml:space="preserve">Perform laboratory testing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established protocols, perform waived, moderate or highly complex testing and report results.</t>
    </r>
  </si>
  <si>
    <r>
      <t xml:space="preserve">Testing analysis </t>
    </r>
    <r>
      <rPr>
        <sz val="10"/>
        <color rgb="FF0A3B61"/>
        <rFont val="Aptos Narrow"/>
        <family val="2"/>
      </rPr>
      <t>–</t>
    </r>
    <r>
      <rPr>
        <b/>
        <sz val="10"/>
        <color rgb="FF0A3B61"/>
        <rFont val="Calibri"/>
        <family val="2"/>
        <scheme val="minor"/>
      </rPr>
      <t xml:space="preserve"> </t>
    </r>
    <r>
      <rPr>
        <sz val="10"/>
        <color rgb="FF0A3B61"/>
        <rFont val="Calibri"/>
        <family val="2"/>
        <scheme val="minor"/>
      </rPr>
      <t>Knowledge of hematology, coagulation, microbiology, serology, immunology, immunohematology, chemistry, urinalysis, phlebotomy, and EKG.</t>
    </r>
  </si>
  <si>
    <r>
      <t xml:space="preserve">Quality control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accuracy of results and knowing specimen quality and acceptability when performing and providing test analysis.</t>
    </r>
  </si>
  <si>
    <r>
      <t xml:space="preserve">Problem resolution </t>
    </r>
    <r>
      <rPr>
        <sz val="10"/>
        <color rgb="FF0A3B61"/>
        <rFont val="Aptos Narrow"/>
        <family val="2"/>
      </rPr>
      <t>–</t>
    </r>
    <r>
      <rPr>
        <b/>
        <sz val="10"/>
        <color rgb="FF0A3B61"/>
        <rFont val="Calibri"/>
        <family val="2"/>
        <scheme val="minor"/>
      </rPr>
      <t xml:space="preserve"> </t>
    </r>
    <r>
      <rPr>
        <sz val="10"/>
        <color rgb="FF0A3B61"/>
        <rFont val="Calibri"/>
        <family val="2"/>
        <scheme val="minor"/>
      </rPr>
      <t>Know how to recognize problems and take appropriate action to resolve thos problems. Understand how to troubleshoot and take corrective action for lab procedures and unexpected events in lab operations.</t>
    </r>
  </si>
  <si>
    <r>
      <t xml:space="preserve">Result interpretation </t>
    </r>
    <r>
      <rPr>
        <sz val="10"/>
        <color rgb="FF0A3B61"/>
        <rFont val="Aptos Narrow"/>
        <family val="2"/>
      </rPr>
      <t>–</t>
    </r>
    <r>
      <rPr>
        <b/>
        <sz val="10"/>
        <color rgb="FF0A3B61"/>
        <rFont val="Calibri"/>
        <family val="2"/>
        <scheme val="minor"/>
      </rPr>
      <t xml:space="preserve"> </t>
    </r>
    <r>
      <rPr>
        <sz val="10"/>
        <color rgb="FF0A3B61"/>
        <rFont val="Calibri"/>
        <family val="2"/>
        <scheme val="minor"/>
      </rPr>
      <t xml:space="preserve">Be responsible for complex diagnostic and therapeutic testing, and be able to act as a resource for result interpretation based on clinical knowledge and techical expertise. </t>
    </r>
  </si>
  <si>
    <r>
      <t xml:space="preserve">Apply patient safety standards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system of care delivery that prevents errors, learns from the errors that do occur and is built on a culture of safety.</t>
    </r>
    <r>
      <rPr>
        <b/>
        <sz val="10"/>
        <color rgb="FF0A3B61"/>
        <rFont val="Calibri"/>
        <family val="2"/>
        <scheme val="minor"/>
      </rPr>
      <t xml:space="preserve"> </t>
    </r>
  </si>
  <si>
    <r>
      <t xml:space="preserve">Microscope best practices </t>
    </r>
    <r>
      <rPr>
        <sz val="10"/>
        <color rgb="FF0A3B61"/>
        <rFont val="Aptos Narrow"/>
        <family val="2"/>
      </rPr>
      <t>–</t>
    </r>
    <r>
      <rPr>
        <b/>
        <sz val="10"/>
        <color rgb="FF0A3B61"/>
        <rFont val="Calibri"/>
        <family val="2"/>
        <scheme val="minor"/>
      </rPr>
      <t xml:space="preserve"> </t>
    </r>
    <r>
      <rPr>
        <sz val="10"/>
        <color rgb="FF0A3B61"/>
        <rFont val="Calibri"/>
        <family val="2"/>
        <scheme val="minor"/>
      </rPr>
      <t>Know how to properly use multiple types of microscopes and how to clean and maintain them for continued use and efficiency.</t>
    </r>
  </si>
  <si>
    <r>
      <t xml:space="preserve">Differential cell count analysis </t>
    </r>
    <r>
      <rPr>
        <sz val="10"/>
        <color rgb="FF0A3B61"/>
        <rFont val="Aptos Narrow"/>
        <family val="2"/>
      </rPr>
      <t>–</t>
    </r>
    <r>
      <rPr>
        <b/>
        <sz val="10"/>
        <color rgb="FF0A3B61"/>
        <rFont val="Calibri"/>
        <family val="2"/>
        <scheme val="minor"/>
      </rPr>
      <t xml:space="preserve"> </t>
    </r>
    <r>
      <rPr>
        <sz val="10"/>
        <color rgb="FF0A3B61"/>
        <rFont val="Calibri"/>
        <family val="2"/>
        <scheme val="minor"/>
      </rPr>
      <t xml:space="preserve">Know how to analyze cell counts to be able to look for abnormal cells in order to help determine if diseases such as anemia or leukemia are present for example. </t>
    </r>
  </si>
  <si>
    <r>
      <t xml:space="preserve">Verify identity of patient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Understands the requirement of two identifiers – such as the patient’s full name, date of birth and/or medical identification number at every patient encounter.</t>
    </r>
    <r>
      <rPr>
        <b/>
        <sz val="10"/>
        <color rgb="FF0A3B6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</si>
</sst>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14" sqref="C14:H14"/>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4.109375" style="1" customWidth="1"/>
    <col min="9" max="16384" width="8.6640625" style="1"/>
  </cols>
  <sheetData>
    <row r="1" spans="1:8" ht="55.2" customHeight="1" x14ac:dyDescent="0.3">
      <c r="A1" s="36"/>
      <c r="B1" s="36"/>
      <c r="C1" s="36"/>
      <c r="D1" s="36"/>
      <c r="E1" s="36"/>
      <c r="F1" s="36"/>
      <c r="G1" s="36"/>
      <c r="H1" s="36"/>
    </row>
    <row r="2" spans="1:8" ht="37.5" customHeight="1" x14ac:dyDescent="0.3">
      <c r="A2" s="40" t="s">
        <v>27</v>
      </c>
      <c r="B2" s="40"/>
      <c r="C2" s="40"/>
      <c r="D2" s="40"/>
      <c r="E2" s="40"/>
      <c r="F2" s="40"/>
      <c r="G2" s="40"/>
      <c r="H2" s="40"/>
    </row>
    <row r="3" spans="1:8" ht="37.5" customHeight="1" x14ac:dyDescent="0.3">
      <c r="A3" s="40" t="s">
        <v>70</v>
      </c>
      <c r="B3" s="40"/>
      <c r="C3" s="40"/>
      <c r="D3" s="40"/>
      <c r="E3" s="40"/>
      <c r="F3" s="40"/>
      <c r="G3" s="40"/>
      <c r="H3" s="40"/>
    </row>
    <row r="4" spans="1:8" ht="37.950000000000003" customHeight="1" x14ac:dyDescent="0.3">
      <c r="A4" s="40" t="s">
        <v>62</v>
      </c>
      <c r="B4" s="40"/>
      <c r="C4" s="40"/>
      <c r="D4" s="40"/>
      <c r="E4" s="40"/>
      <c r="F4" s="40"/>
      <c r="G4" s="40"/>
      <c r="H4" s="40"/>
    </row>
    <row r="5" spans="1:8" s="10" customFormat="1" ht="31.2" x14ac:dyDescent="0.3">
      <c r="A5" s="37" t="s">
        <v>61</v>
      </c>
      <c r="B5" s="37"/>
      <c r="C5" s="37"/>
      <c r="D5" s="37"/>
      <c r="E5" s="37"/>
      <c r="F5" s="37"/>
      <c r="G5" s="37"/>
      <c r="H5" s="37"/>
    </row>
    <row r="6" spans="1:8" s="3" customFormat="1" ht="31.2" x14ac:dyDescent="0.3">
      <c r="A6" s="37" t="s">
        <v>20</v>
      </c>
      <c r="B6" s="37"/>
      <c r="C6" s="37"/>
      <c r="D6" s="37"/>
      <c r="E6" s="37"/>
      <c r="F6" s="37"/>
      <c r="G6" s="37"/>
      <c r="H6" s="37"/>
    </row>
    <row r="7" spans="1:8" s="3" customFormat="1" ht="57" customHeight="1" x14ac:dyDescent="0.3">
      <c r="A7" s="38" t="s">
        <v>67</v>
      </c>
      <c r="B7" s="38"/>
      <c r="C7" s="38"/>
      <c r="D7" s="38"/>
      <c r="E7" s="38"/>
      <c r="F7" s="38"/>
      <c r="G7" s="38"/>
      <c r="H7" s="38"/>
    </row>
    <row r="8" spans="1:8" s="3" customFormat="1" hidden="1" x14ac:dyDescent="0.3">
      <c r="A8" s="38"/>
      <c r="B8" s="38"/>
      <c r="C8" s="38"/>
      <c r="D8" s="38"/>
      <c r="E8" s="38"/>
      <c r="F8" s="38"/>
      <c r="G8" s="38"/>
      <c r="H8" s="38"/>
    </row>
    <row r="9" spans="1:8" s="3" customFormat="1" ht="23.4" x14ac:dyDescent="0.45">
      <c r="A9" s="33" t="s">
        <v>28</v>
      </c>
      <c r="B9" s="33"/>
      <c r="C9" s="39"/>
      <c r="D9" s="39"/>
      <c r="E9" s="39"/>
      <c r="F9" s="39"/>
      <c r="G9" s="8"/>
      <c r="H9" s="8"/>
    </row>
    <row r="10" spans="1:8" s="3" customFormat="1" ht="23.1" customHeight="1" x14ac:dyDescent="0.45">
      <c r="A10" s="33" t="s">
        <v>4</v>
      </c>
      <c r="B10" s="33"/>
      <c r="C10" s="39"/>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45708</v>
      </c>
      <c r="D16" s="34"/>
      <c r="E16" s="34"/>
      <c r="F16" s="34"/>
      <c r="G16" s="34"/>
      <c r="H16" s="34"/>
    </row>
    <row r="17" spans="1:1" x14ac:dyDescent="0.3">
      <c r="A17" s="29" t="s">
        <v>59</v>
      </c>
    </row>
  </sheetData>
  <sheetProtection sheet="1" selectLockedCells="1"/>
  <mergeCells count="22">
    <mergeCell ref="A1:H1"/>
    <mergeCell ref="A6:H6"/>
    <mergeCell ref="A7:H7"/>
    <mergeCell ref="A5:H5"/>
    <mergeCell ref="A10:B10"/>
    <mergeCell ref="C10:F10"/>
    <mergeCell ref="A2:H2"/>
    <mergeCell ref="A9:B9"/>
    <mergeCell ref="C9:F9"/>
    <mergeCell ref="A8:H8"/>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5"/>
  <sheetViews>
    <sheetView zoomScaleNormal="100" zoomScaleSheetLayoutView="100" workbookViewId="0">
      <selection activeCell="B22" sqref="B22"/>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6"/>
      <c r="B1" s="36"/>
      <c r="C1" s="36"/>
      <c r="D1" s="36"/>
      <c r="E1" s="36"/>
      <c r="F1" s="36"/>
      <c r="G1" s="36"/>
      <c r="H1" s="36"/>
      <c r="I1" s="36"/>
    </row>
    <row r="2" spans="1:9" ht="37.5" customHeight="1" x14ac:dyDescent="0.3">
      <c r="A2" s="37" t="s">
        <v>27</v>
      </c>
      <c r="B2" s="37"/>
      <c r="C2" s="37"/>
      <c r="D2" s="37"/>
      <c r="E2" s="37"/>
      <c r="F2" s="37"/>
      <c r="G2" s="37"/>
      <c r="H2" s="37"/>
      <c r="I2" s="37"/>
    </row>
    <row r="3" spans="1:9" ht="37.950000000000003" customHeight="1" x14ac:dyDescent="0.3">
      <c r="A3" s="40" t="s">
        <v>70</v>
      </c>
      <c r="B3" s="40"/>
      <c r="C3" s="40"/>
      <c r="D3" s="40"/>
      <c r="E3" s="40"/>
      <c r="F3" s="40"/>
      <c r="G3" s="40"/>
      <c r="H3" s="40"/>
      <c r="I3" s="40"/>
    </row>
    <row r="4" spans="1:9" s="3" customFormat="1" ht="31.95" customHeight="1" x14ac:dyDescent="0.3">
      <c r="A4" s="37" t="s">
        <v>62</v>
      </c>
      <c r="B4" s="37"/>
      <c r="C4" s="37"/>
      <c r="D4" s="37"/>
      <c r="E4" s="37"/>
      <c r="F4" s="37"/>
      <c r="G4" s="37"/>
      <c r="H4" s="37"/>
      <c r="I4" s="37"/>
    </row>
    <row r="5" spans="1:9" customFormat="1" ht="53.4" customHeight="1" x14ac:dyDescent="0.3">
      <c r="A5" s="44" t="s">
        <v>68</v>
      </c>
      <c r="B5" s="45"/>
      <c r="C5" s="45"/>
      <c r="D5" s="45"/>
      <c r="E5" s="45"/>
      <c r="F5" s="45"/>
      <c r="G5" s="45"/>
      <c r="H5" s="45"/>
      <c r="I5" s="45"/>
    </row>
    <row r="6" spans="1:9" s="3" customFormat="1" ht="23.4" x14ac:dyDescent="0.45">
      <c r="A6" s="33" t="s">
        <v>3</v>
      </c>
      <c r="B6" s="33"/>
      <c r="C6" s="43" t="str">
        <f>Description!A6</f>
        <v>[Employee Name]</v>
      </c>
      <c r="D6" s="43"/>
      <c r="E6" s="43"/>
      <c r="F6" s="43"/>
      <c r="G6" s="43"/>
      <c r="H6" s="19" t="s">
        <v>38</v>
      </c>
      <c r="I6" s="21">
        <f ca="1">Description!C16</f>
        <v>45708</v>
      </c>
    </row>
    <row r="7" spans="1:9" s="3" customFormat="1" ht="22.2" customHeight="1" x14ac:dyDescent="0.45">
      <c r="A7" s="33" t="s">
        <v>4</v>
      </c>
      <c r="B7" s="33"/>
      <c r="C7" s="35"/>
      <c r="D7" s="35"/>
      <c r="E7" s="35"/>
      <c r="F7" s="35"/>
      <c r="G7" s="35"/>
      <c r="H7" s="8"/>
      <c r="I7" s="8"/>
    </row>
    <row r="8" spans="1:9" ht="41.7"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96.6" x14ac:dyDescent="0.3">
      <c r="A12" s="27" t="s">
        <v>72</v>
      </c>
      <c r="B12" s="11" t="s">
        <v>13</v>
      </c>
      <c r="C12" s="11" t="s">
        <v>5</v>
      </c>
      <c r="D12" s="12"/>
      <c r="E12" s="13" t="s">
        <v>60</v>
      </c>
      <c r="F12" s="13" t="s">
        <v>60</v>
      </c>
      <c r="G12" s="14">
        <v>0</v>
      </c>
      <c r="H12" s="14">
        <v>1</v>
      </c>
      <c r="I12" s="15">
        <f>(G12/H12)*100</f>
        <v>0</v>
      </c>
    </row>
    <row r="13" spans="1:9" ht="55.2" x14ac:dyDescent="0.3">
      <c r="A13" s="27" t="s">
        <v>73</v>
      </c>
      <c r="B13" s="11" t="s">
        <v>14</v>
      </c>
      <c r="C13" s="11" t="s">
        <v>9</v>
      </c>
      <c r="D13" s="12"/>
      <c r="E13" s="13" t="s">
        <v>60</v>
      </c>
      <c r="F13" s="13" t="s">
        <v>60</v>
      </c>
      <c r="G13" s="14">
        <v>0</v>
      </c>
      <c r="H13" s="14">
        <v>1</v>
      </c>
      <c r="I13" s="15">
        <f t="shared" ref="I13:I21" si="0">(G13/H13)*100</f>
        <v>0</v>
      </c>
    </row>
    <row r="14" spans="1:9" ht="55.2" x14ac:dyDescent="0.3">
      <c r="A14" s="27" t="s">
        <v>74</v>
      </c>
      <c r="B14" s="11" t="s">
        <v>15</v>
      </c>
      <c r="C14" s="11" t="s">
        <v>10</v>
      </c>
      <c r="D14" s="12"/>
      <c r="E14" s="13" t="s">
        <v>60</v>
      </c>
      <c r="F14" s="13" t="s">
        <v>60</v>
      </c>
      <c r="G14" s="14">
        <v>0</v>
      </c>
      <c r="H14" s="14">
        <v>1</v>
      </c>
      <c r="I14" s="15">
        <f t="shared" si="0"/>
        <v>0</v>
      </c>
    </row>
    <row r="15" spans="1:9" ht="96.6" x14ac:dyDescent="0.3">
      <c r="A15" s="27" t="s">
        <v>75</v>
      </c>
      <c r="B15" s="11" t="s">
        <v>16</v>
      </c>
      <c r="C15" s="11" t="s">
        <v>11</v>
      </c>
      <c r="D15" s="12"/>
      <c r="E15" s="13" t="s">
        <v>60</v>
      </c>
      <c r="F15" s="13" t="s">
        <v>60</v>
      </c>
      <c r="G15" s="14">
        <v>0</v>
      </c>
      <c r="H15" s="14">
        <v>1</v>
      </c>
      <c r="I15" s="15">
        <f t="shared" ref="I15:I20" si="1">(G15/H15)*100</f>
        <v>0</v>
      </c>
    </row>
    <row r="16" spans="1:9" ht="82.8" x14ac:dyDescent="0.3">
      <c r="A16" s="27" t="s">
        <v>76</v>
      </c>
      <c r="B16" s="11" t="s">
        <v>17</v>
      </c>
      <c r="C16" s="11" t="s">
        <v>12</v>
      </c>
      <c r="D16" s="12"/>
      <c r="E16" s="13" t="s">
        <v>60</v>
      </c>
      <c r="F16" s="13" t="s">
        <v>60</v>
      </c>
      <c r="G16" s="14">
        <v>0</v>
      </c>
      <c r="H16" s="14">
        <v>1</v>
      </c>
      <c r="I16" s="15">
        <f t="shared" si="1"/>
        <v>0</v>
      </c>
    </row>
    <row r="17" spans="1:9" ht="69" x14ac:dyDescent="0.3">
      <c r="A17" s="27" t="s">
        <v>77</v>
      </c>
      <c r="B17" s="11" t="s">
        <v>50</v>
      </c>
      <c r="C17" s="11" t="s">
        <v>53</v>
      </c>
      <c r="D17" s="12"/>
      <c r="E17" s="13" t="s">
        <v>60</v>
      </c>
      <c r="F17" s="13" t="s">
        <v>60</v>
      </c>
      <c r="G17" s="14">
        <v>0</v>
      </c>
      <c r="H17" s="14">
        <v>1</v>
      </c>
      <c r="I17" s="15">
        <f t="shared" si="1"/>
        <v>0</v>
      </c>
    </row>
    <row r="18" spans="1:9" ht="138" x14ac:dyDescent="0.3">
      <c r="A18" s="27" t="s">
        <v>78</v>
      </c>
      <c r="B18" s="11" t="s">
        <v>51</v>
      </c>
      <c r="C18" s="11" t="s">
        <v>52</v>
      </c>
      <c r="D18" s="12"/>
      <c r="E18" s="13" t="s">
        <v>60</v>
      </c>
      <c r="F18" s="13" t="s">
        <v>60</v>
      </c>
      <c r="G18" s="14">
        <v>0</v>
      </c>
      <c r="H18" s="14">
        <v>1</v>
      </c>
      <c r="I18" s="15">
        <f t="shared" si="1"/>
        <v>0</v>
      </c>
    </row>
    <row r="19" spans="1:9" ht="82.8" x14ac:dyDescent="0.3">
      <c r="A19" s="27" t="s">
        <v>79</v>
      </c>
      <c r="B19" s="11" t="s">
        <v>54</v>
      </c>
      <c r="C19" s="11" t="s">
        <v>55</v>
      </c>
      <c r="D19" s="12"/>
      <c r="E19" s="13" t="s">
        <v>60</v>
      </c>
      <c r="F19" s="13" t="s">
        <v>60</v>
      </c>
      <c r="G19" s="14">
        <v>0</v>
      </c>
      <c r="H19" s="14">
        <v>1</v>
      </c>
      <c r="I19" s="15">
        <f t="shared" si="1"/>
        <v>0</v>
      </c>
    </row>
    <row r="20" spans="1:9" ht="87.75" customHeight="1" x14ac:dyDescent="0.3">
      <c r="A20" s="27" t="s">
        <v>80</v>
      </c>
      <c r="B20" s="11" t="s">
        <v>56</v>
      </c>
      <c r="C20" s="11" t="s">
        <v>57</v>
      </c>
      <c r="D20" s="12"/>
      <c r="E20" s="13" t="s">
        <v>60</v>
      </c>
      <c r="F20" s="13" t="s">
        <v>60</v>
      </c>
      <c r="G20" s="14">
        <v>0</v>
      </c>
      <c r="H20" s="14">
        <v>1</v>
      </c>
      <c r="I20" s="15">
        <f t="shared" si="1"/>
        <v>0</v>
      </c>
    </row>
    <row r="21" spans="1:9" ht="124.2" x14ac:dyDescent="0.3">
      <c r="A21" s="27" t="s">
        <v>81</v>
      </c>
      <c r="B21" s="11" t="s">
        <v>63</v>
      </c>
      <c r="C21" s="11" t="s">
        <v>65</v>
      </c>
      <c r="D21" s="12"/>
      <c r="E21" s="13" t="s">
        <v>60</v>
      </c>
      <c r="F21" s="13" t="s">
        <v>60</v>
      </c>
      <c r="G21" s="14">
        <v>0</v>
      </c>
      <c r="H21" s="14">
        <v>1</v>
      </c>
      <c r="I21" s="15">
        <f t="shared" si="0"/>
        <v>0</v>
      </c>
    </row>
    <row r="22" spans="1:9" ht="69" x14ac:dyDescent="0.3">
      <c r="A22" s="27" t="s">
        <v>82</v>
      </c>
      <c r="B22" s="11" t="s">
        <v>64</v>
      </c>
      <c r="C22" s="11" t="s">
        <v>66</v>
      </c>
      <c r="D22" s="12"/>
      <c r="E22" s="13" t="s">
        <v>60</v>
      </c>
      <c r="F22" s="13" t="s">
        <v>60</v>
      </c>
      <c r="G22" s="14">
        <v>0</v>
      </c>
      <c r="H22" s="14">
        <v>1</v>
      </c>
      <c r="I22" s="15">
        <f>(G22/H22)*100</f>
        <v>0</v>
      </c>
    </row>
    <row r="23" spans="1:9" x14ac:dyDescent="0.3">
      <c r="A23" s="16"/>
      <c r="B23" s="16"/>
      <c r="C23" s="16"/>
      <c r="D23" s="16"/>
      <c r="E23" s="16"/>
      <c r="F23" s="16"/>
      <c r="G23" s="16"/>
      <c r="H23" s="16"/>
      <c r="I23" s="16"/>
    </row>
    <row r="24" spans="1:9" ht="18" x14ac:dyDescent="0.35">
      <c r="D24" s="41" t="s">
        <v>26</v>
      </c>
      <c r="E24" s="41"/>
      <c r="F24" s="41"/>
      <c r="G24" s="30">
        <f>SUM(G22:G23)</f>
        <v>0</v>
      </c>
      <c r="H24" s="30">
        <f>SUM(H12:H23)</f>
        <v>11</v>
      </c>
      <c r="I24" s="15">
        <f t="shared" ref="I24" si="2">(G24/H24)*100</f>
        <v>0</v>
      </c>
    </row>
    <row r="25" spans="1:9" x14ac:dyDescent="0.3">
      <c r="A25" s="29" t="s">
        <v>59</v>
      </c>
    </row>
  </sheetData>
  <sheetProtection sheet="1" selectLockedCells="1"/>
  <mergeCells count="11">
    <mergeCell ref="D24:F24"/>
    <mergeCell ref="A1:I1"/>
    <mergeCell ref="A4:I4"/>
    <mergeCell ref="A9:I9"/>
    <mergeCell ref="A6:B6"/>
    <mergeCell ref="A7:B7"/>
    <mergeCell ref="C6:G6"/>
    <mergeCell ref="C7:G7"/>
    <mergeCell ref="A3:I3"/>
    <mergeCell ref="A2:I2"/>
    <mergeCell ref="A5:I5"/>
  </mergeCells>
  <conditionalFormatting sqref="I12:I22">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4">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abSelected="1" topLeftCell="A17" zoomScaleNormal="100" zoomScaleSheetLayoutView="100" workbookViewId="0">
      <selection activeCell="C18" sqref="C18"/>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950000000000003" customHeight="1" x14ac:dyDescent="0.3">
      <c r="A3" s="40" t="s">
        <v>70</v>
      </c>
      <c r="B3" s="40"/>
      <c r="C3" s="40"/>
      <c r="D3" s="40"/>
      <c r="E3" s="40"/>
      <c r="F3" s="40"/>
      <c r="G3" s="40"/>
      <c r="H3" s="40"/>
    </row>
    <row r="4" spans="1:9" s="10" customFormat="1" ht="31.2" x14ac:dyDescent="0.3">
      <c r="A4" s="37" t="s">
        <v>62</v>
      </c>
      <c r="B4" s="37"/>
      <c r="C4" s="37"/>
      <c r="D4" s="37"/>
      <c r="E4" s="37"/>
      <c r="F4" s="37"/>
      <c r="G4" s="37"/>
      <c r="H4" s="37"/>
    </row>
    <row r="5" spans="1:9" s="32" customFormat="1" ht="49.2" customHeight="1" x14ac:dyDescent="0.3">
      <c r="A5" s="47" t="s">
        <v>69</v>
      </c>
      <c r="B5" s="47"/>
      <c r="C5" s="47"/>
      <c r="D5" s="47"/>
      <c r="E5" s="47"/>
      <c r="F5" s="47"/>
      <c r="G5" s="47"/>
      <c r="H5" s="47"/>
    </row>
    <row r="6" spans="1:9" s="3" customFormat="1" ht="23.4" x14ac:dyDescent="0.45">
      <c r="A6" s="2"/>
      <c r="B6" s="4"/>
      <c r="C6" s="5"/>
      <c r="D6" s="5"/>
      <c r="E6" s="5"/>
      <c r="F6" s="5"/>
      <c r="G6" s="8"/>
      <c r="H6" s="8"/>
    </row>
    <row r="7" spans="1:9" s="3" customFormat="1" ht="23.4" x14ac:dyDescent="0.45">
      <c r="A7" s="33" t="s">
        <v>3</v>
      </c>
      <c r="B7" s="33"/>
      <c r="C7" s="43" t="str">
        <f>Description!A6</f>
        <v>[Employee Name]</v>
      </c>
      <c r="D7" s="43"/>
      <c r="E7" s="43"/>
      <c r="F7" s="43"/>
      <c r="G7" s="20" t="s">
        <v>38</v>
      </c>
      <c r="H7" s="21">
        <f ca="1">Description!C16</f>
        <v>45708</v>
      </c>
    </row>
    <row r="8" spans="1:9" s="3" customFormat="1" ht="27.45" customHeight="1" x14ac:dyDescent="0.45">
      <c r="A8" s="33" t="s">
        <v>4</v>
      </c>
      <c r="B8" s="33"/>
      <c r="C8" s="35"/>
      <c r="D8" s="35"/>
      <c r="E8" s="35"/>
      <c r="F8" s="35"/>
      <c r="G8" s="8"/>
      <c r="H8" s="8"/>
    </row>
    <row r="9" spans="1:9" ht="41.7" customHeight="1" x14ac:dyDescent="0.45">
      <c r="A9" s="2"/>
      <c r="B9" s="4"/>
      <c r="C9" s="5"/>
      <c r="D9" s="5"/>
      <c r="E9" s="5"/>
      <c r="F9" s="5"/>
      <c r="G9" s="8"/>
      <c r="H9" s="8"/>
    </row>
    <row r="10" spans="1:9" s="9" customFormat="1" ht="31.2" x14ac:dyDescent="0.3">
      <c r="A10" s="42" t="s">
        <v>71</v>
      </c>
      <c r="B10" s="42"/>
      <c r="C10" s="42"/>
      <c r="D10" s="42"/>
      <c r="E10" s="42"/>
      <c r="F10" s="42"/>
      <c r="G10" s="42"/>
      <c r="H10" s="42"/>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69" x14ac:dyDescent="0.3">
      <c r="A13" s="27" t="s">
        <v>83</v>
      </c>
      <c r="B13" s="11" t="s">
        <v>19</v>
      </c>
      <c r="C13" s="11"/>
      <c r="D13" s="13" t="s">
        <v>60</v>
      </c>
      <c r="E13" s="13" t="s">
        <v>60</v>
      </c>
      <c r="F13" s="14">
        <v>0</v>
      </c>
      <c r="G13" s="14">
        <v>1</v>
      </c>
      <c r="H13" s="15">
        <f>(F13/G13)*100</f>
        <v>0</v>
      </c>
    </row>
    <row r="14" spans="1:9" ht="69" x14ac:dyDescent="0.3">
      <c r="A14" s="27" t="s">
        <v>84</v>
      </c>
      <c r="B14" s="11" t="s">
        <v>19</v>
      </c>
      <c r="C14" s="11"/>
      <c r="D14" s="13" t="s">
        <v>60</v>
      </c>
      <c r="E14" s="13" t="s">
        <v>60</v>
      </c>
      <c r="F14" s="14">
        <v>0</v>
      </c>
      <c r="G14" s="14">
        <v>1</v>
      </c>
      <c r="H14" s="15">
        <f t="shared" ref="H14:H24" si="0">(F14/G14)*100</f>
        <v>0</v>
      </c>
    </row>
    <row r="15" spans="1:9" ht="96.6" x14ac:dyDescent="0.3">
      <c r="A15" s="27" t="s">
        <v>85</v>
      </c>
      <c r="B15" s="11" t="s">
        <v>19</v>
      </c>
      <c r="C15" s="11"/>
      <c r="D15" s="13" t="s">
        <v>60</v>
      </c>
      <c r="E15" s="13" t="s">
        <v>60</v>
      </c>
      <c r="F15" s="14">
        <v>0</v>
      </c>
      <c r="G15" s="14">
        <v>1</v>
      </c>
      <c r="H15" s="15">
        <f t="shared" ref="H15" si="1">(F15/G15)*100</f>
        <v>0</v>
      </c>
    </row>
    <row r="16" spans="1:9" ht="85.95" customHeight="1" x14ac:dyDescent="0.3">
      <c r="A16" s="27" t="s">
        <v>86</v>
      </c>
      <c r="B16" s="11" t="s">
        <v>19</v>
      </c>
      <c r="C16" s="11"/>
      <c r="D16" s="13" t="s">
        <v>60</v>
      </c>
      <c r="E16" s="13" t="s">
        <v>60</v>
      </c>
      <c r="F16" s="14">
        <v>0</v>
      </c>
      <c r="G16" s="14">
        <v>1</v>
      </c>
      <c r="H16" s="15">
        <f t="shared" ref="H16:H18" si="2">(F16/G16)*100</f>
        <v>0</v>
      </c>
    </row>
    <row r="17" spans="1:8" ht="124.2" x14ac:dyDescent="0.3">
      <c r="A17" s="27" t="s">
        <v>87</v>
      </c>
      <c r="B17" s="11" t="s">
        <v>19</v>
      </c>
      <c r="C17" s="11"/>
      <c r="D17" s="13" t="s">
        <v>60</v>
      </c>
      <c r="E17" s="13" t="s">
        <v>60</v>
      </c>
      <c r="F17" s="14">
        <v>0</v>
      </c>
      <c r="G17" s="14">
        <v>1</v>
      </c>
      <c r="H17" s="15">
        <f t="shared" si="2"/>
        <v>0</v>
      </c>
    </row>
    <row r="18" spans="1:8" ht="96.6" x14ac:dyDescent="0.3">
      <c r="A18" s="27" t="s">
        <v>92</v>
      </c>
      <c r="B18" s="11" t="s">
        <v>19</v>
      </c>
      <c r="C18" s="11"/>
      <c r="D18" s="13" t="s">
        <v>60</v>
      </c>
      <c r="E18" s="13" t="s">
        <v>60</v>
      </c>
      <c r="F18" s="14">
        <v>0</v>
      </c>
      <c r="G18" s="14">
        <v>1</v>
      </c>
      <c r="H18" s="15">
        <f t="shared" si="2"/>
        <v>0</v>
      </c>
    </row>
    <row r="19" spans="1:8" ht="110.4" x14ac:dyDescent="0.3">
      <c r="A19" s="27" t="s">
        <v>88</v>
      </c>
      <c r="B19" s="11" t="s">
        <v>19</v>
      </c>
      <c r="C19" s="11"/>
      <c r="D19" s="13" t="s">
        <v>60</v>
      </c>
      <c r="E19" s="13" t="s">
        <v>60</v>
      </c>
      <c r="F19" s="14">
        <v>0</v>
      </c>
      <c r="G19" s="14">
        <v>1</v>
      </c>
      <c r="H19" s="15">
        <f t="shared" ref="H19" si="3">(F19/G19)*100</f>
        <v>0</v>
      </c>
    </row>
    <row r="20" spans="1:8" ht="82.8" x14ac:dyDescent="0.3">
      <c r="A20" s="27" t="s">
        <v>89</v>
      </c>
      <c r="B20" s="11" t="s">
        <v>19</v>
      </c>
      <c r="C20" s="11"/>
      <c r="D20" s="13" t="s">
        <v>60</v>
      </c>
      <c r="E20" s="13" t="s">
        <v>60</v>
      </c>
      <c r="F20" s="14">
        <v>0</v>
      </c>
      <c r="G20" s="14">
        <v>1</v>
      </c>
      <c r="H20" s="15">
        <f t="shared" ref="H20:H22" si="4">(F20/G20)*100</f>
        <v>0</v>
      </c>
    </row>
    <row r="21" spans="1:8" ht="82.8" x14ac:dyDescent="0.3">
      <c r="A21" s="27" t="s">
        <v>90</v>
      </c>
      <c r="B21" s="11" t="s">
        <v>19</v>
      </c>
      <c r="C21" s="11"/>
      <c r="D21" s="13" t="s">
        <v>60</v>
      </c>
      <c r="E21" s="13" t="s">
        <v>60</v>
      </c>
      <c r="F21" s="14">
        <v>0</v>
      </c>
      <c r="G21" s="14">
        <v>1</v>
      </c>
      <c r="H21" s="15">
        <f t="shared" si="4"/>
        <v>0</v>
      </c>
    </row>
    <row r="22" spans="1:8" ht="96.6" x14ac:dyDescent="0.3">
      <c r="A22" s="27" t="s">
        <v>91</v>
      </c>
      <c r="B22" s="11" t="s">
        <v>19</v>
      </c>
      <c r="C22" s="11"/>
      <c r="D22" s="13" t="s">
        <v>60</v>
      </c>
      <c r="E22" s="13" t="s">
        <v>60</v>
      </c>
      <c r="F22" s="14">
        <v>0</v>
      </c>
      <c r="G22" s="14">
        <v>1</v>
      </c>
      <c r="H22" s="15">
        <f t="shared" si="4"/>
        <v>0</v>
      </c>
    </row>
    <row r="23" spans="1:8" x14ac:dyDescent="0.3">
      <c r="A23" s="16"/>
      <c r="B23" s="16"/>
      <c r="C23" s="16"/>
      <c r="D23" s="16"/>
      <c r="E23" s="16"/>
      <c r="F23" s="16"/>
      <c r="G23" s="16"/>
      <c r="H23" s="16"/>
    </row>
    <row r="24" spans="1:8" ht="18" x14ac:dyDescent="0.3">
      <c r="C24" s="41" t="s">
        <v>26</v>
      </c>
      <c r="D24" s="41"/>
      <c r="E24" s="46"/>
      <c r="F24" s="14">
        <f>SUM(F13:F23)</f>
        <v>0</v>
      </c>
      <c r="G24" s="14">
        <f>SUM(G13:G23)</f>
        <v>10</v>
      </c>
      <c r="H24" s="15">
        <f t="shared" si="0"/>
        <v>0</v>
      </c>
    </row>
    <row r="25" spans="1:8" x14ac:dyDescent="0.3">
      <c r="A25" s="29" t="s">
        <v>59</v>
      </c>
    </row>
  </sheetData>
  <sheetProtection sheet="1" selectLockedCells="1"/>
  <mergeCells count="11">
    <mergeCell ref="C24:E24"/>
    <mergeCell ref="A10:H10"/>
    <mergeCell ref="A5:H5"/>
    <mergeCell ref="A1:H1"/>
    <mergeCell ref="A4:H4"/>
    <mergeCell ref="A7:B7"/>
    <mergeCell ref="C7:F7"/>
    <mergeCell ref="A8:B8"/>
    <mergeCell ref="C8:F8"/>
    <mergeCell ref="A3:H3"/>
    <mergeCell ref="A2:H2"/>
  </mergeCells>
  <conditionalFormatting sqref="H13: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7" sqref="B7:J7"/>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38" t="s">
        <v>43</v>
      </c>
      <c r="C3" s="38"/>
      <c r="D3" s="38"/>
      <c r="E3" s="38"/>
      <c r="F3" s="38"/>
      <c r="G3" s="38"/>
      <c r="H3" s="38"/>
      <c r="I3" s="38"/>
      <c r="J3" s="38"/>
    </row>
    <row r="4" spans="1:10" ht="29.7" customHeight="1" x14ac:dyDescent="0.3">
      <c r="B4" s="38" t="s">
        <v>44</v>
      </c>
      <c r="C4" s="38"/>
      <c r="D4" s="38"/>
      <c r="E4" s="38"/>
      <c r="F4" s="38"/>
      <c r="G4" s="38"/>
      <c r="H4" s="38"/>
      <c r="I4" s="38"/>
      <c r="J4" s="38"/>
    </row>
    <row r="5" spans="1:10" ht="45.6" customHeight="1" x14ac:dyDescent="0.3">
      <c r="A5" s="25"/>
      <c r="B5" s="38" t="s">
        <v>58</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45"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Laboratory Scientist</dc:title>
  <dc:creator>MN Dual-Training Pipeline</dc:creator>
  <cp:lastModifiedBy>Solomon, Dan (DLI)</cp:lastModifiedBy>
  <cp:lastPrinted>2018-10-04T16:53:49Z</cp:lastPrinted>
  <dcterms:created xsi:type="dcterms:W3CDTF">2016-03-14T18:42:35Z</dcterms:created>
  <dcterms:modified xsi:type="dcterms:W3CDTF">2025-02-20T14:46:09Z</dcterms:modified>
  <cp:contentStatus/>
</cp:coreProperties>
</file>