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1567805C-F668-4F86-ABC0-4ECE77E49298}" xr6:coauthVersionLast="47" xr6:coauthVersionMax="47" xr10:uidLastSave="{00000000-0000-0000-0000-000000000000}"/>
  <bookViews>
    <workbookView xWindow="-108" yWindow="-108" windowWidth="23256" windowHeight="1245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Instruction'!$A$1:$I$21</definedName>
    <definedName name="_xlnm.Print_Area" localSheetId="3">Troubleshooting!$A$1:$J$29</definedName>
    <definedName name="_xlnm.Print_Titles" localSheetId="2">OJT!$1:$10</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7" l="1"/>
  <c r="H20" i="7" l="1"/>
  <c r="I19" i="1" l="1"/>
  <c r="I18" i="1"/>
  <c r="I17" i="1"/>
  <c r="I15" i="1"/>
  <c r="H15" i="7" l="1"/>
  <c r="H16" i="7"/>
  <c r="H17" i="7"/>
  <c r="H19" i="7"/>
  <c r="H21" i="7"/>
  <c r="I14" i="1" l="1"/>
  <c r="G24" i="7" l="1"/>
  <c r="H22" i="7"/>
  <c r="H14" i="7"/>
  <c r="H13" i="7"/>
  <c r="H12" i="7"/>
  <c r="H11" i="7"/>
  <c r="H21" i="1" l="1"/>
  <c r="I13" i="1"/>
  <c r="I12" i="1"/>
  <c r="I11" i="1"/>
  <c r="A2" i="7" l="1"/>
  <c r="A2" i="1"/>
  <c r="C14" i="4" l="1"/>
  <c r="I5" i="1" l="1"/>
  <c r="H5" i="7"/>
  <c r="G21" i="1"/>
  <c r="F24" i="7"/>
  <c r="C5" i="7"/>
  <c r="C5" i="1"/>
  <c r="H24" i="7" l="1"/>
  <c r="I21" i="1"/>
</calcChain>
</file>

<file path=xl/sharedStrings.xml><?xml version="1.0" encoding="utf-8"?>
<sst xmlns="http://schemas.openxmlformats.org/spreadsheetml/2006/main" count="147" uniqueCount="87">
  <si>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</si>
  <si>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</si>
  <si>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</si>
  <si>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</si>
  <si>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</si>
  <si>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</si>
  <si>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</si>
  <si>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</si>
  <si>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</si>
  <si>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</si>
  <si>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</si>
  <si>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5 description</t>
  </si>
  <si>
    <t>Course 1 Name</t>
  </si>
  <si>
    <t>Course 2 Name</t>
  </si>
  <si>
    <t>Course 3 Name</t>
  </si>
  <si>
    <t>Course 5 Name</t>
  </si>
  <si>
    <t>On-the-job Training</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</si>
  <si>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</si>
  <si>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</si>
  <si>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</si>
  <si>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</si>
  <si>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</si>
  <si>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</si>
  <si>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</si>
  <si>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</si>
  <si>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</si>
  <si>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</si>
  <si>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</si>
  <si>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</si>
  <si>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</si>
  <si>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</si>
  <si>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</si>
  <si>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</si>
  <si>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</si>
  <si>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</si>
  <si>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</si>
  <si>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</si>
  <si>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</si>
  <si>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</si>
  <si>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</si>
  <si>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</si>
  <si>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</si>
  <si>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</si>
  <si>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</si>
  <si>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</si>
  <si>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</si>
  <si>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</si>
  <si>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</si>
  <si>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</si>
  <si>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</si>
  <si>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</si>
  <si>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</si>
  <si>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</si>
  <si>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</si>
  <si>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</si>
  <si>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</si>
  <si>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</si>
  <si>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</si>
  <si>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</si>
  <si>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</si>
  <si>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</si>
  <si>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Competency Model for Health Care Services Occupation:
Community Paramedic 
Dual Training Program for</t>
  </si>
  <si>
    <t>Competency Model for Health Care Services Occupation:
Community Paramedic</t>
  </si>
  <si>
    <r>
      <rPr>
        <b/>
        <sz val="12"/>
        <color rgb="FF0A3B61"/>
        <rFont val="Calibri"/>
        <family val="2"/>
        <scheme val="minor"/>
      </rPr>
      <t>Related Instruction</t>
    </r>
    <r>
      <rPr>
        <sz val="12"/>
        <color rgb="FF0A3B61"/>
        <rFont val="Calibri"/>
        <family val="2"/>
        <scheme val="minor"/>
      </rPr>
      <t xml:space="preserve"> for dual training means the organized and systematic form of education resulting in the enhancement of skills and competencies related to the dual trainee’s current or intended occupation.</t>
    </r>
  </si>
  <si>
    <r>
      <rPr>
        <b/>
        <sz val="12"/>
        <color rgb="FF0A3B61"/>
        <rFont val="Calibri"/>
        <family val="2"/>
        <scheme val="minor"/>
      </rPr>
      <t>On-the-Job-Training (OJT)</t>
    </r>
    <r>
      <rPr>
        <sz val="12"/>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</si>
  <si>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rgb="FF0A3B61"/>
        <rFont val="Calibri"/>
        <family val="2"/>
        <scheme val="minor"/>
      </rPr>
      <t>Transcultural care</t>
    </r>
    <r>
      <rPr>
        <sz val="10"/>
        <color rgb="FF0A3B61"/>
        <rFont val="Calibri"/>
        <family val="2"/>
        <scheme val="minor"/>
      </rPr>
      <t xml:space="preserve"> – Understand outreach to persons and populations that are underserved by traditional care systems. Awareness of different cultures and how they interact with one another.</t>
    </r>
  </si>
  <si>
    <r>
      <rPr>
        <b/>
        <sz val="10"/>
        <color rgb="FF0A3B61"/>
        <rFont val="Calibri"/>
        <family val="2"/>
        <scheme val="minor"/>
      </rPr>
      <t>Community Paramedic</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An advanced paramedic that works to increase access to primary and preventive care and decrease use of emergency departments, which in turn decreases health care costs. Among other things, community paramedics may play a key role in providing follow-up services after a hospital discharge to prevent hospital readmission. These individuals can also provide health assessments, chronic disease monitoring and education, medication management, immunizations and vaccinations, laboratory specimen collection and minor medical procedures.
*Pipeline recommends the Industry-sector Technical Competencies as formal training opportunities (provided through related instruction) and the Occupation-specific competencies as on-the-job training opportunities.   
</t>
    </r>
  </si>
  <si>
    <r>
      <rPr>
        <b/>
        <sz val="10"/>
        <color rgb="FF0A3B61"/>
        <rFont val="Calibri"/>
        <family val="2"/>
        <scheme val="minor"/>
      </rPr>
      <t>Trauma-informed care</t>
    </r>
    <r>
      <rPr>
        <sz val="10"/>
        <color rgb="FF0A3B61"/>
        <rFont val="Calibri"/>
        <family val="2"/>
        <scheme val="minor"/>
      </rPr>
      <t xml:space="preserve"> – Knowledge about how trauma impacts the physical, mental, behavioral, social and spiritual areas for the patient and how to align care with the unique
circumstances of the patient.</t>
    </r>
  </si>
  <si>
    <r>
      <rPr>
        <b/>
        <sz val="10"/>
        <color rgb="FF0A3B61"/>
        <rFont val="Calibri"/>
        <family val="2"/>
        <scheme val="minor"/>
      </rPr>
      <t xml:space="preserve">Medical ethics </t>
    </r>
    <r>
      <rPr>
        <sz val="10"/>
        <color rgb="FF0A3B61"/>
        <rFont val="Calibri"/>
        <family val="2"/>
        <scheme val="minor"/>
      </rPr>
      <t>– Understand principles of medical ethics and how they apply in professional standards.</t>
    </r>
  </si>
  <si>
    <r>
      <rPr>
        <b/>
        <sz val="10"/>
        <color rgb="FF0A3B61"/>
        <rFont val="Calibri"/>
        <family val="2"/>
        <scheme val="minor"/>
      </rPr>
      <t xml:space="preserve">Special population care </t>
    </r>
    <r>
      <rPr>
        <sz val="10"/>
        <color rgb="FF0A3B61"/>
        <rFont val="Calibri"/>
        <family val="2"/>
        <scheme val="minor"/>
      </rPr>
      <t>– Knowledge of care of abuse victims, pediatric and geriatric patients. Identify events of pregnancy, delivery and complications.</t>
    </r>
  </si>
  <si>
    <r>
      <rPr>
        <b/>
        <sz val="10"/>
        <color rgb="FF0A3B61"/>
        <rFont val="Calibri"/>
        <family val="2"/>
        <scheme val="minor"/>
      </rPr>
      <t xml:space="preserve">Interpersonal skills </t>
    </r>
    <r>
      <rPr>
        <sz val="10"/>
        <color rgb="FF0A3B61"/>
        <rFont val="Calibri"/>
        <family val="2"/>
        <scheme val="minor"/>
      </rPr>
      <t>– Must be approachable with interpersonal skills that encourage individuals to feel comfortable during high stress situations.</t>
    </r>
  </si>
  <si>
    <r>
      <rPr>
        <b/>
        <sz val="10"/>
        <color rgb="FF0A3B61"/>
        <rFont val="Calibri"/>
        <family val="2"/>
        <scheme val="minor"/>
      </rPr>
      <t>Pathophysiology and disease management</t>
    </r>
    <r>
      <rPr>
        <sz val="10"/>
        <color rgb="FF0A3B61"/>
        <rFont val="Calibri"/>
        <family val="2"/>
        <scheme val="minor"/>
      </rPr>
      <t xml:space="preserve"> – Exploring chronic conditions commonly encountered in a primary care and public health setting. </t>
    </r>
  </si>
  <si>
    <r>
      <rPr>
        <b/>
        <sz val="10"/>
        <color rgb="FF0A3B61"/>
        <rFont val="Calibri"/>
        <family val="2"/>
        <scheme val="minor"/>
      </rPr>
      <t xml:space="preserve">Critical thinking, problem solving, and decision making </t>
    </r>
    <r>
      <rPr>
        <sz val="10"/>
        <color rgb="FF0A3B61"/>
        <rFont val="Calibri"/>
        <family val="2"/>
        <scheme val="minor"/>
      </rPr>
      <t>– Ability to gather data information, synthesize data and produce urgent and appropriate care for patient in the pre-hospital setting.</t>
    </r>
  </si>
  <si>
    <r>
      <rPr>
        <b/>
        <sz val="10"/>
        <color rgb="FF0A3B61"/>
        <rFont val="Calibri"/>
        <family val="2"/>
        <scheme val="minor"/>
      </rPr>
      <t xml:space="preserve">Cardiovascular disease and function of the heart </t>
    </r>
    <r>
      <rPr>
        <sz val="10"/>
        <color rgb="FF0A3B61"/>
        <rFont val="Calibri"/>
        <family val="2"/>
        <scheme val="minor"/>
      </rPr>
      <t>– Learn the concepts and skills for assessing and managing the out-of-hospital cardiac patient.</t>
    </r>
  </si>
  <si>
    <r>
      <rPr>
        <b/>
        <sz val="10"/>
        <color rgb="FF0A3B61"/>
        <rFont val="Calibri"/>
        <family val="2"/>
        <scheme val="minor"/>
      </rPr>
      <t>Educate patient about community resources</t>
    </r>
    <r>
      <rPr>
        <sz val="10"/>
        <color rgb="FF0A3B61"/>
        <rFont val="Calibri"/>
        <family val="2"/>
        <scheme val="minor"/>
      </rPr>
      <t xml:space="preserve"> – Know how to connect clients to resources for food, affordable housing, community clinics, free insulin programs, heating assistance, transportation services, etc.</t>
    </r>
  </si>
  <si>
    <r>
      <rPr>
        <b/>
        <sz val="10"/>
        <color rgb="FF0A3B61"/>
        <rFont val="Calibri"/>
        <family val="2"/>
        <scheme val="minor"/>
      </rPr>
      <t xml:space="preserve">Provide holistic health care </t>
    </r>
    <r>
      <rPr>
        <sz val="10"/>
        <color rgb="FF0A3B61"/>
        <rFont val="Calibri"/>
        <family val="2"/>
        <scheme val="minor"/>
      </rPr>
      <t>– Provide support that looks at the whole person including their physical, emotional, social, and spiritual wellbeing.</t>
    </r>
  </si>
  <si>
    <r>
      <rPr>
        <b/>
        <sz val="10"/>
        <color rgb="FF0A3B61"/>
        <rFont val="Calibri"/>
        <family val="2"/>
        <scheme val="minor"/>
      </rPr>
      <t>Administer and prepare safe medication</t>
    </r>
    <r>
      <rPr>
        <sz val="10"/>
        <color rgb="FF0A3B61"/>
        <rFont val="Calibri"/>
        <family val="2"/>
        <scheme val="minor"/>
      </rPr>
      <t xml:space="preserve"> – Learn techniques needed to diagnose and treat human injuries, diseases and emergencies. This includes symptoms, treatment, drug properties and interactions and preventive health care measures.</t>
    </r>
  </si>
  <si>
    <r>
      <rPr>
        <b/>
        <sz val="10"/>
        <color rgb="FF0A3B61"/>
        <rFont val="Calibri"/>
        <family val="2"/>
        <scheme val="minor"/>
      </rPr>
      <t>Collect and record patient vital signs</t>
    </r>
    <r>
      <rPr>
        <sz val="10"/>
        <color rgb="FF0A3B61"/>
        <rFont val="Calibri"/>
        <family val="2"/>
        <scheme val="minor"/>
      </rPr>
      <t xml:space="preserve"> – Be able to accurately take and record vital patient information.</t>
    </r>
  </si>
  <si>
    <r>
      <rPr>
        <b/>
        <sz val="10"/>
        <color rgb="FF0A3B61"/>
        <rFont val="Calibri"/>
        <family val="2"/>
        <scheme val="minor"/>
      </rPr>
      <t xml:space="preserve">Provide medical problem follow-up care </t>
    </r>
    <r>
      <rPr>
        <sz val="10"/>
        <color rgb="FF0A3B61"/>
        <rFont val="Calibri"/>
        <family val="2"/>
        <scheme val="minor"/>
      </rPr>
      <t>– Know to how provide after care and check ins for wound care, cardiac issues, diabetes, medication management and provide seasonal immunization.</t>
    </r>
  </si>
  <si>
    <r>
      <rPr>
        <b/>
        <sz val="10"/>
        <color rgb="FF0A3B61"/>
        <rFont val="Calibri"/>
        <family val="2"/>
        <scheme val="minor"/>
      </rPr>
      <t xml:space="preserve">Assist with pain management </t>
    </r>
    <r>
      <rPr>
        <sz val="10"/>
        <color rgb="FF0A3B61"/>
        <rFont val="Calibri"/>
        <family val="2"/>
        <scheme val="minor"/>
      </rPr>
      <t>– Ability to identify, measure, interpret and effectively treat pain which often is the chief complaint that has resulted in a call for assistance.</t>
    </r>
  </si>
  <si>
    <r>
      <rPr>
        <b/>
        <sz val="10"/>
        <color rgb="FF0A3B61"/>
        <rFont val="Calibri"/>
        <family val="2"/>
        <scheme val="minor"/>
      </rPr>
      <t>Conduct critical care and assessment</t>
    </r>
    <r>
      <rPr>
        <sz val="10"/>
        <color rgb="FF0A3B61"/>
        <rFont val="Calibri"/>
        <family val="2"/>
        <scheme val="minor"/>
      </rPr>
      <t xml:space="preserve"> – Perform patient assessments and provide invasive out-of-hospital care under stressful, time-critical circumstances.</t>
    </r>
  </si>
  <si>
    <r>
      <rPr>
        <b/>
        <sz val="10"/>
        <color rgb="FF0A3B61"/>
        <rFont val="Calibri"/>
        <family val="2"/>
        <scheme val="minor"/>
      </rPr>
      <t xml:space="preserve">Perform specific treatment for wound care </t>
    </r>
    <r>
      <rPr>
        <sz val="10"/>
        <color rgb="FF0A3B61"/>
        <rFont val="Calibri"/>
        <family val="2"/>
        <scheme val="minor"/>
      </rPr>
      <t>– Demonstrate proficiency in simple primary wound closure.</t>
    </r>
  </si>
  <si>
    <r>
      <rPr>
        <b/>
        <sz val="10"/>
        <color rgb="FF0A3B61"/>
        <rFont val="Calibri"/>
        <family val="2"/>
        <scheme val="minor"/>
      </rPr>
      <t>Conduct and interpret electrocardiogram (EKG)</t>
    </r>
    <r>
      <rPr>
        <sz val="10"/>
        <color rgb="FF0A3B61"/>
        <rFont val="Calibri"/>
        <family val="2"/>
        <scheme val="minor"/>
      </rPr>
      <t xml:space="preserve"> – Understanding of EKG application and acquisition and the purpose of cardiac monitoring.</t>
    </r>
  </si>
  <si>
    <r>
      <rPr>
        <b/>
        <sz val="10"/>
        <color rgb="FF0A3B61"/>
        <rFont val="Calibri"/>
        <family val="2"/>
        <scheme val="minor"/>
      </rPr>
      <t xml:space="preserve">Decide transportation and receiving facility </t>
    </r>
    <r>
      <rPr>
        <sz val="10"/>
        <color rgb="FF0A3B61"/>
        <rFont val="Calibri"/>
        <family val="2"/>
      </rPr>
      <t>–  Know how to select the best mode of transportation and receiving facility for the trauma patient.</t>
    </r>
  </si>
  <si>
    <r>
      <rPr>
        <b/>
        <sz val="10"/>
        <color rgb="FF0A3B61"/>
        <rFont val="Calibri"/>
        <family val="2"/>
        <scheme val="minor"/>
      </rPr>
      <t>Technology, communication skills</t>
    </r>
    <r>
      <rPr>
        <sz val="10"/>
        <color rgb="FF0A3B61"/>
        <rFont val="Calibri"/>
        <family val="2"/>
        <scheme val="minor"/>
      </rPr>
      <t xml:space="preserve"> – Observe, record and report to physician the patient’s condition or injury, the treatment provided and reactions to drugs or treatment.</t>
    </r>
  </si>
  <si>
    <r>
      <rPr>
        <b/>
        <sz val="10"/>
        <color rgb="FF0A3B61"/>
        <rFont val="Calibri"/>
        <family val="2"/>
        <scheme val="minor"/>
      </rPr>
      <t xml:space="preserve">Perform physical assessments </t>
    </r>
    <r>
      <rPr>
        <sz val="10"/>
        <color rgb="FF0A3B61"/>
        <rFont val="Calibri"/>
        <family val="2"/>
        <scheme val="minor"/>
      </rPr>
      <t>– Know how to provide life support through patient assessment concepts, skills and prioritization to perform lifesaving interventions.</t>
    </r>
  </si>
  <si>
    <r>
      <rPr>
        <b/>
        <sz val="10"/>
        <color rgb="FF0A3B61"/>
        <rFont val="Calibri"/>
        <family val="2"/>
        <scheme val="minor"/>
      </rPr>
      <t xml:space="preserve">Perform respiratory and cardiac care </t>
    </r>
    <r>
      <rPr>
        <sz val="10"/>
        <color rgb="FF0A3B61"/>
        <rFont val="Calibri"/>
        <family val="2"/>
        <scheme val="minor"/>
      </rPr>
      <t>– Ability to formulate and manage a comprehensive treatment plan for an airway/respiratory or cardiovascular/heart emergency.</t>
    </r>
    <r>
      <rPr>
        <b/>
        <sz val="10"/>
        <color rgb="FF0A3B6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</si>
</sst>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12"/>
      <color rgb="FF0A3B61"/>
      <name val="Calibri"/>
      <family val="2"/>
      <scheme val="minor"/>
    </font>
    <font>
      <b/>
      <sz val="12"/>
      <color rgb="FF0A3B61"/>
      <name val="Calibri"/>
      <family val="2"/>
      <scheme val="minor"/>
    </font>
    <font>
      <sz val="10"/>
      <color rgb="FF0A3B61"/>
      <name val="Aptos Narrow"/>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Border="1" applyAlignment="1" applyProtection="1">
      <alignment horizontal="left" vertical="top" wrapText="1"/>
    </xf>
    <xf numFmtId="0" fontId="17" fillId="3" borderId="0" xfId="0" applyFont="1" applyFill="1" applyBorder="1" applyAlignment="1" applyProtection="1">
      <alignment horizontal="left" vertical="top"/>
    </xf>
    <xf numFmtId="0" fontId="9" fillId="0" borderId="3" xfId="0" applyFont="1" applyBorder="1" applyAlignment="1" applyProtection="1">
      <alignment horizontal="right" vertical="center"/>
    </xf>
    <xf numFmtId="0" fontId="1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213360</xdr:colOff>
      <xdr:row>0</xdr:row>
      <xdr:rowOff>243840</xdr:rowOff>
    </xdr:from>
    <xdr:to>
      <xdr:col>1</xdr:col>
      <xdr:colOff>1077565</xdr:colOff>
      <xdr:row>0</xdr:row>
      <xdr:rowOff>580389</xdr:rowOff>
    </xdr:to>
    <xdr:pic>
      <xdr:nvPicPr>
        <xdr:cNvPr id="4" name="Picture 3" descr="Minnesota Dual-Training Pipeline logo.">
          <a:extLst>
            <a:ext uri="{FF2B5EF4-FFF2-40B4-BE49-F238E27FC236}">
              <a16:creationId xmlns:a16="http://schemas.microsoft.com/office/drawing/2014/main" id="{EF06C93B-D4FB-44EE-B483-A3B4F4429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360" y="243840"/>
          <a:ext cx="2595215"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315602</xdr:colOff>
      <xdr:row>0</xdr:row>
      <xdr:rowOff>502074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152400</xdr:rowOff>
    </xdr:from>
    <xdr:to>
      <xdr:col>1</xdr:col>
      <xdr:colOff>942945</xdr:colOff>
      <xdr:row>0</xdr:row>
      <xdr:rowOff>495299</xdr:rowOff>
    </xdr:to>
    <xdr:pic>
      <xdr:nvPicPr>
        <xdr:cNvPr id="6" name="Picture 5" descr="Minnesota Dual-Training Pipeline logo.">
          <a:extLst>
            <a:ext uri="{FF2B5EF4-FFF2-40B4-BE49-F238E27FC236}">
              <a16:creationId xmlns:a16="http://schemas.microsoft.com/office/drawing/2014/main" id="{29A51116-7A8C-443C-BE15-DF23C7345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152400"/>
          <a:ext cx="2595215"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313781</xdr:colOff>
      <xdr:row>0</xdr:row>
      <xdr:rowOff>506519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228600</xdr:colOff>
      <xdr:row>0</xdr:row>
      <xdr:rowOff>205740</xdr:rowOff>
    </xdr:from>
    <xdr:to>
      <xdr:col>1</xdr:col>
      <xdr:colOff>648305</xdr:colOff>
      <xdr:row>0</xdr:row>
      <xdr:rowOff>545464</xdr:rowOff>
    </xdr:to>
    <xdr:pic>
      <xdr:nvPicPr>
        <xdr:cNvPr id="6" name="Picture 5" descr="Minnesota Dual-Training Pipeline logo.">
          <a:extLst>
            <a:ext uri="{FF2B5EF4-FFF2-40B4-BE49-F238E27FC236}">
              <a16:creationId xmlns:a16="http://schemas.microsoft.com/office/drawing/2014/main" id="{FF023544-1F19-43CD-9826-135F5E9AD5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205740"/>
          <a:ext cx="2595215"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106680</xdr:colOff>
      <xdr:row>0</xdr:row>
      <xdr:rowOff>167640</xdr:rowOff>
    </xdr:from>
    <xdr:to>
      <xdr:col>2</xdr:col>
      <xdr:colOff>964535</xdr:colOff>
      <xdr:row>0</xdr:row>
      <xdr:rowOff>510539</xdr:rowOff>
    </xdr:to>
    <xdr:pic>
      <xdr:nvPicPr>
        <xdr:cNvPr id="14" name="Picture 13" descr="Minnesota Dual-Training Pipeline logo.">
          <a:extLst>
            <a:ext uri="{FF2B5EF4-FFF2-40B4-BE49-F238E27FC236}">
              <a16:creationId xmlns:a16="http://schemas.microsoft.com/office/drawing/2014/main" id="{85345E82-7DE1-4CE5-9509-BC524A43F7E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 y="167640"/>
          <a:ext cx="2595215"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zoomScaleNormal="100" zoomScaleSheetLayoutView="100" workbookViewId="0">
      <selection activeCell="I5" sqref="I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8"/>
      <c r="B1" s="38"/>
      <c r="C1" s="38"/>
      <c r="D1" s="38"/>
      <c r="E1" s="38"/>
      <c r="F1" s="38"/>
      <c r="G1" s="38"/>
      <c r="H1" s="38"/>
    </row>
    <row r="2" spans="1:8" ht="37.5" customHeight="1" x14ac:dyDescent="0.3">
      <c r="A2" s="43" t="s">
        <v>26</v>
      </c>
      <c r="B2" s="43"/>
      <c r="C2" s="43"/>
      <c r="D2" s="43"/>
      <c r="E2" s="43"/>
      <c r="F2" s="43"/>
      <c r="G2" s="43"/>
      <c r="H2" s="43"/>
    </row>
    <row r="3" spans="1:8" ht="109.5" customHeight="1" x14ac:dyDescent="0.3">
      <c r="A3" s="41" t="s">
        <v>61</v>
      </c>
      <c r="B3" s="39"/>
      <c r="C3" s="39"/>
      <c r="D3" s="39"/>
      <c r="E3" s="39"/>
      <c r="F3" s="39"/>
      <c r="G3" s="39"/>
      <c r="H3" s="39"/>
    </row>
    <row r="4" spans="1:8" ht="38.1" customHeight="1" x14ac:dyDescent="0.3">
      <c r="A4" s="39" t="s">
        <v>19</v>
      </c>
      <c r="B4" s="39"/>
      <c r="C4" s="39"/>
      <c r="D4" s="39"/>
      <c r="E4" s="39"/>
      <c r="F4" s="39"/>
      <c r="G4" s="39"/>
      <c r="H4" s="39"/>
    </row>
    <row r="5" spans="1:8" s="10" customFormat="1" ht="103.2" customHeight="1" x14ac:dyDescent="0.3">
      <c r="A5" s="40" t="s">
        <v>66</v>
      </c>
      <c r="B5" s="40"/>
      <c r="C5" s="40"/>
      <c r="D5" s="40"/>
      <c r="E5" s="40"/>
      <c r="F5" s="40"/>
      <c r="G5" s="40"/>
      <c r="H5" s="40"/>
    </row>
    <row r="6" spans="1:8" s="3" customFormat="1" ht="11.4" customHeight="1" x14ac:dyDescent="0.45">
      <c r="A6" s="2"/>
      <c r="B6" s="4"/>
      <c r="C6" s="5"/>
      <c r="D6" s="5"/>
      <c r="E6" s="5"/>
      <c r="F6" s="5"/>
      <c r="G6" s="8"/>
      <c r="H6" s="8"/>
    </row>
    <row r="7" spans="1:8" s="3" customFormat="1" ht="23.4" x14ac:dyDescent="0.45">
      <c r="A7" s="35" t="s">
        <v>27</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28</v>
      </c>
      <c r="B10" s="35"/>
      <c r="C10" s="36" t="s">
        <v>29</v>
      </c>
      <c r="D10" s="36"/>
      <c r="E10" s="36"/>
      <c r="F10" s="36"/>
      <c r="G10" s="36"/>
      <c r="H10" s="36"/>
    </row>
    <row r="11" spans="1:8" s="3" customFormat="1" ht="23.1" customHeight="1" x14ac:dyDescent="0.45">
      <c r="A11" s="35" t="s">
        <v>30</v>
      </c>
      <c r="B11" s="35"/>
      <c r="C11" s="36" t="s">
        <v>31</v>
      </c>
      <c r="D11" s="36"/>
      <c r="E11" s="36"/>
      <c r="F11" s="36"/>
      <c r="G11" s="36"/>
      <c r="H11" s="36"/>
    </row>
    <row r="12" spans="1:8" s="3" customFormat="1" ht="23.1" customHeight="1" x14ac:dyDescent="0.45">
      <c r="A12" s="35" t="s">
        <v>32</v>
      </c>
      <c r="B12" s="35"/>
      <c r="C12" s="36" t="s">
        <v>33</v>
      </c>
      <c r="D12" s="36"/>
      <c r="E12" s="36"/>
      <c r="F12" s="36"/>
      <c r="G12" s="36"/>
      <c r="H12" s="36"/>
    </row>
    <row r="13" spans="1:8" s="3" customFormat="1" ht="23.1" customHeight="1" x14ac:dyDescent="0.45">
      <c r="A13" s="35" t="s">
        <v>34</v>
      </c>
      <c r="B13" s="35"/>
      <c r="C13" s="36" t="s">
        <v>35</v>
      </c>
      <c r="D13" s="36"/>
      <c r="E13" s="36"/>
      <c r="F13" s="36"/>
      <c r="G13" s="36"/>
      <c r="H13" s="36"/>
    </row>
    <row r="14" spans="1:8" s="3" customFormat="1" ht="23.1" customHeight="1" x14ac:dyDescent="0.45">
      <c r="A14" s="35" t="s">
        <v>36</v>
      </c>
      <c r="B14" s="35"/>
      <c r="C14" s="37">
        <f ca="1">TODAY()</f>
        <v>46000</v>
      </c>
      <c r="D14" s="36"/>
      <c r="E14" s="36"/>
      <c r="F14" s="36"/>
      <c r="G14" s="36"/>
      <c r="H14" s="36"/>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8"/>
  <sheetViews>
    <sheetView tabSelected="1" topLeftCell="A17" zoomScaleNormal="100" zoomScaleSheetLayoutView="100" workbookViewId="0">
      <selection activeCell="B19" sqref="B19"/>
    </sheetView>
  </sheetViews>
  <sheetFormatPr defaultColWidth="8.88671875" defaultRowHeight="14.4" x14ac:dyDescent="0.3"/>
  <cols>
    <col min="1" max="1" width="27.441406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83.25" customHeight="1" x14ac:dyDescent="0.3">
      <c r="A3" s="41" t="s">
        <v>62</v>
      </c>
      <c r="B3" s="39"/>
      <c r="C3" s="39"/>
      <c r="D3" s="39"/>
      <c r="E3" s="39"/>
      <c r="F3" s="39"/>
      <c r="G3" s="39"/>
      <c r="H3" s="39"/>
      <c r="I3" s="39"/>
    </row>
    <row r="4" spans="1:9" s="3" customFormat="1" ht="40.5" customHeight="1" x14ac:dyDescent="0.3">
      <c r="A4" s="47" t="s">
        <v>63</v>
      </c>
      <c r="B4" s="48"/>
      <c r="C4" s="48"/>
      <c r="D4" s="48"/>
      <c r="E4" s="48"/>
      <c r="F4" s="48"/>
      <c r="G4" s="48"/>
      <c r="H4" s="48"/>
      <c r="I4" s="48"/>
    </row>
    <row r="5" spans="1:9" s="3" customFormat="1" ht="23.4" x14ac:dyDescent="0.45">
      <c r="A5" s="35" t="s">
        <v>3</v>
      </c>
      <c r="B5" s="35"/>
      <c r="C5" s="46" t="str">
        <f>Description!A4</f>
        <v>[Employee Name]</v>
      </c>
      <c r="D5" s="46"/>
      <c r="E5" s="46"/>
      <c r="F5" s="46"/>
      <c r="G5" s="46"/>
      <c r="H5" s="19" t="s">
        <v>37</v>
      </c>
      <c r="I5" s="21">
        <f ca="1">Description!C14</f>
        <v>46000</v>
      </c>
    </row>
    <row r="6" spans="1:9" s="3" customFormat="1" ht="23.4" x14ac:dyDescent="0.45">
      <c r="A6" s="35" t="s">
        <v>4</v>
      </c>
      <c r="B6" s="35"/>
      <c r="C6" s="37"/>
      <c r="D6" s="37"/>
      <c r="E6" s="37"/>
      <c r="F6" s="37"/>
      <c r="G6" s="37"/>
      <c r="H6" s="8"/>
      <c r="I6" s="8"/>
    </row>
    <row r="7" spans="1:9" s="3" customFormat="1" ht="11.4" customHeight="1" x14ac:dyDescent="0.45">
      <c r="A7" s="2"/>
      <c r="B7" s="4"/>
      <c r="C7" s="5"/>
      <c r="D7" s="5"/>
      <c r="E7" s="5"/>
      <c r="F7" s="5"/>
      <c r="G7" s="5"/>
      <c r="H7" s="8"/>
      <c r="I7" s="8"/>
    </row>
    <row r="8" spans="1:9" ht="41.85" customHeight="1" x14ac:dyDescent="0.3">
      <c r="A8" s="45" t="s">
        <v>48</v>
      </c>
      <c r="B8" s="45"/>
      <c r="C8" s="45"/>
      <c r="D8" s="45"/>
      <c r="E8" s="45"/>
      <c r="F8" s="45"/>
      <c r="G8" s="45"/>
      <c r="H8" s="45"/>
      <c r="I8" s="45"/>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38</v>
      </c>
      <c r="E10" s="30" t="s">
        <v>7</v>
      </c>
      <c r="F10" s="30" t="s">
        <v>21</v>
      </c>
      <c r="G10" s="30" t="s">
        <v>40</v>
      </c>
      <c r="H10" s="30" t="s">
        <v>20</v>
      </c>
      <c r="I10" s="30" t="s">
        <v>2</v>
      </c>
    </row>
    <row r="11" spans="1:9" ht="96.6" x14ac:dyDescent="0.3">
      <c r="A11" s="33" t="s">
        <v>67</v>
      </c>
      <c r="B11" s="11" t="s">
        <v>12</v>
      </c>
      <c r="C11" s="11" t="s">
        <v>5</v>
      </c>
      <c r="D11" s="12"/>
      <c r="E11" s="13" t="s">
        <v>54</v>
      </c>
      <c r="F11" s="13" t="s">
        <v>54</v>
      </c>
      <c r="G11" s="14">
        <v>0</v>
      </c>
      <c r="H11" s="14">
        <v>1</v>
      </c>
      <c r="I11" s="15">
        <f t="shared" ref="I11:I13" si="0">(G11/H11)*100</f>
        <v>0</v>
      </c>
    </row>
    <row r="12" spans="1:9" ht="55.2" x14ac:dyDescent="0.3">
      <c r="A12" s="33" t="s">
        <v>68</v>
      </c>
      <c r="B12" s="11" t="s">
        <v>13</v>
      </c>
      <c r="C12" s="11" t="s">
        <v>9</v>
      </c>
      <c r="D12" s="12"/>
      <c r="E12" s="13" t="s">
        <v>54</v>
      </c>
      <c r="F12" s="13" t="s">
        <v>54</v>
      </c>
      <c r="G12" s="14">
        <v>0</v>
      </c>
      <c r="H12" s="14">
        <v>1</v>
      </c>
      <c r="I12" s="15">
        <f t="shared" si="0"/>
        <v>0</v>
      </c>
    </row>
    <row r="13" spans="1:9" ht="96.6" x14ac:dyDescent="0.3">
      <c r="A13" s="33" t="s">
        <v>72</v>
      </c>
      <c r="B13" s="11" t="s">
        <v>14</v>
      </c>
      <c r="C13" s="11" t="s">
        <v>10</v>
      </c>
      <c r="D13" s="12"/>
      <c r="E13" s="13" t="s">
        <v>54</v>
      </c>
      <c r="F13" s="13" t="s">
        <v>54</v>
      </c>
      <c r="G13" s="14">
        <v>0</v>
      </c>
      <c r="H13" s="14">
        <v>1</v>
      </c>
      <c r="I13" s="15">
        <f t="shared" si="0"/>
        <v>0</v>
      </c>
    </row>
    <row r="14" spans="1:9" ht="177" customHeight="1" x14ac:dyDescent="0.3">
      <c r="A14" s="33" t="s">
        <v>73</v>
      </c>
      <c r="B14" s="11" t="s">
        <v>15</v>
      </c>
      <c r="C14" s="11" t="s">
        <v>11</v>
      </c>
      <c r="D14" s="12"/>
      <c r="E14" s="13" t="s">
        <v>54</v>
      </c>
      <c r="F14" s="13" t="s">
        <v>54</v>
      </c>
      <c r="G14" s="14">
        <v>0</v>
      </c>
      <c r="H14" s="14">
        <v>1</v>
      </c>
      <c r="I14" s="15">
        <f t="shared" ref="I14" si="1">(G14/H14)*100</f>
        <v>0</v>
      </c>
    </row>
    <row r="15" spans="1:9" ht="115.8" customHeight="1" x14ac:dyDescent="0.3">
      <c r="A15" s="33" t="s">
        <v>65</v>
      </c>
      <c r="B15" s="11" t="s">
        <v>49</v>
      </c>
      <c r="C15" s="11" t="s">
        <v>50</v>
      </c>
      <c r="D15" s="12"/>
      <c r="E15" s="13" t="s">
        <v>54</v>
      </c>
      <c r="F15" s="13" t="s">
        <v>54</v>
      </c>
      <c r="G15" s="14">
        <v>0</v>
      </c>
      <c r="H15" s="14">
        <v>1</v>
      </c>
      <c r="I15" s="15">
        <f t="shared" ref="I15" si="2">(G15/H15)*100</f>
        <v>0</v>
      </c>
    </row>
    <row r="16" spans="1:9" ht="81.75" customHeight="1" x14ac:dyDescent="0.3">
      <c r="A16" s="33" t="s">
        <v>69</v>
      </c>
      <c r="B16" s="11" t="s">
        <v>51</v>
      </c>
      <c r="C16" s="11" t="s">
        <v>52</v>
      </c>
      <c r="D16" s="12"/>
      <c r="E16" s="13" t="s">
        <v>54</v>
      </c>
      <c r="F16" s="13" t="s">
        <v>54</v>
      </c>
      <c r="G16" s="14">
        <v>0</v>
      </c>
      <c r="H16" s="14">
        <v>1</v>
      </c>
      <c r="I16" s="15">
        <v>0</v>
      </c>
    </row>
    <row r="17" spans="1:9" ht="84.75" customHeight="1" x14ac:dyDescent="0.3">
      <c r="A17" s="33" t="s">
        <v>70</v>
      </c>
      <c r="B17" s="11" t="s">
        <v>55</v>
      </c>
      <c r="C17" s="11" t="s">
        <v>56</v>
      </c>
      <c r="D17" s="12"/>
      <c r="E17" s="13" t="s">
        <v>54</v>
      </c>
      <c r="F17" s="13" t="s">
        <v>54</v>
      </c>
      <c r="G17" s="14">
        <v>0</v>
      </c>
      <c r="H17" s="14">
        <v>1</v>
      </c>
      <c r="I17" s="15">
        <f t="shared" ref="I17:I19" si="3">(G17/H17)*100</f>
        <v>0</v>
      </c>
    </row>
    <row r="18" spans="1:9" ht="107.25" customHeight="1" x14ac:dyDescent="0.3">
      <c r="A18" s="33" t="s">
        <v>71</v>
      </c>
      <c r="B18" s="11" t="s">
        <v>57</v>
      </c>
      <c r="C18" s="11" t="s">
        <v>58</v>
      </c>
      <c r="D18" s="12"/>
      <c r="E18" s="13" t="s">
        <v>54</v>
      </c>
      <c r="F18" s="13" t="s">
        <v>54</v>
      </c>
      <c r="G18" s="14">
        <v>0</v>
      </c>
      <c r="H18" s="14">
        <v>1</v>
      </c>
      <c r="I18" s="15">
        <f t="shared" si="3"/>
        <v>0</v>
      </c>
    </row>
    <row r="19" spans="1:9" ht="96.6" x14ac:dyDescent="0.3">
      <c r="A19" s="33" t="s">
        <v>84</v>
      </c>
      <c r="B19" s="11" t="s">
        <v>59</v>
      </c>
      <c r="C19" s="11" t="s">
        <v>60</v>
      </c>
      <c r="D19" s="12"/>
      <c r="E19" s="13" t="s">
        <v>54</v>
      </c>
      <c r="F19" s="13" t="s">
        <v>54</v>
      </c>
      <c r="G19" s="14">
        <v>0</v>
      </c>
      <c r="H19" s="14">
        <v>1</v>
      </c>
      <c r="I19" s="15">
        <f t="shared" si="3"/>
        <v>0</v>
      </c>
    </row>
    <row r="20" spans="1:9" x14ac:dyDescent="0.3">
      <c r="A20" s="16"/>
      <c r="B20" s="16"/>
      <c r="C20" s="16"/>
      <c r="D20" s="16"/>
      <c r="E20" s="16"/>
      <c r="F20" s="16"/>
      <c r="G20" s="16"/>
      <c r="H20" s="16"/>
      <c r="I20" s="16"/>
    </row>
    <row r="21" spans="1:9" ht="18" x14ac:dyDescent="0.35">
      <c r="D21" s="44" t="s">
        <v>25</v>
      </c>
      <c r="E21" s="44"/>
      <c r="F21" s="44"/>
      <c r="G21" s="29">
        <f>SUM(G20:G20)</f>
        <v>0</v>
      </c>
      <c r="H21" s="29">
        <f>SUM(H11:H20)</f>
        <v>9</v>
      </c>
      <c r="I21" s="15">
        <f>(G21/H21)*100</f>
        <v>0</v>
      </c>
    </row>
    <row r="22" spans="1:9" x14ac:dyDescent="0.3">
      <c r="A22" s="28"/>
    </row>
    <row r="26" spans="1:9" ht="15.6" x14ac:dyDescent="0.3">
      <c r="F26" s="32"/>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2">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5:I16">
    <cfRule type="dataBar" priority="4">
      <dataBar>
        <cfvo type="num" val="0"/>
        <cfvo type="num" val="100"/>
        <color rgb="FF76BE43"/>
      </dataBar>
      <extLst>
        <ext xmlns:x14="http://schemas.microsoft.com/office/spreadsheetml/2009/9/main" uri="{B025F937-C7B1-47D3-B67F-A62EFF666E3E}">
          <x14:id>{2B6FA5F4-FC26-4956-9FDB-E89B1DAB8BAE}</x14:id>
        </ext>
      </extLst>
    </cfRule>
  </conditionalFormatting>
  <conditionalFormatting sqref="I17:I18">
    <cfRule type="dataBar" priority="6">
      <dataBar>
        <cfvo type="num" val="0"/>
        <cfvo type="num" val="100"/>
        <color rgb="FF76BE43"/>
      </dataBar>
      <extLst>
        <ext xmlns:x14="http://schemas.microsoft.com/office/spreadsheetml/2009/9/main" uri="{B025F937-C7B1-47D3-B67F-A62EFF666E3E}">
          <x14:id>{37E8F5DC-EAA0-438F-8994-653948248FB7}</x14:id>
        </ext>
      </extLst>
    </cfRule>
  </conditionalFormatting>
  <conditionalFormatting sqref="I19">
    <cfRule type="dataBar" priority="5">
      <dataBar>
        <cfvo type="num" val="0"/>
        <cfvo type="num" val="100"/>
        <color rgb="FF76BE43"/>
      </dataBar>
      <extLst>
        <ext xmlns:x14="http://schemas.microsoft.com/office/spreadsheetml/2009/9/main" uri="{B025F937-C7B1-47D3-B67F-A62EFF666E3E}">
          <x14:id>{7D91552C-08B5-41BD-88B2-CFBB8DC5448C}</x14:id>
        </ext>
      </extLst>
    </cfRule>
  </conditionalFormatting>
  <conditionalFormatting sqref="I21 I14">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2B6FA5F4-FC26-4956-9FDB-E89B1DAB8BAE}">
            <x14:dataBar minLength="0" maxLength="100" gradient="0">
              <x14:cfvo type="num">
                <xm:f>0</xm:f>
              </x14:cfvo>
              <x14:cfvo type="num">
                <xm:f>100</xm:f>
              </x14:cfvo>
              <x14:negativeFillColor rgb="FFFF0000"/>
              <x14:axisColor rgb="FF000000"/>
            </x14:dataBar>
          </x14:cfRule>
          <xm:sqref>I15:I16</xm:sqref>
        </x14:conditionalFormatting>
        <x14:conditionalFormatting xmlns:xm="http://schemas.microsoft.com/office/excel/2006/main">
          <x14:cfRule type="dataBar" id="{37E8F5DC-EAA0-438F-8994-653948248FB7}">
            <x14:dataBar minLength="0" maxLength="100" gradient="0">
              <x14:cfvo type="num">
                <xm:f>0</xm:f>
              </x14:cfvo>
              <x14:cfvo type="num">
                <xm:f>100</xm:f>
              </x14:cfvo>
              <x14:negativeFillColor rgb="FFFF0000"/>
              <x14:axisColor rgb="FF000000"/>
            </x14:dataBar>
          </x14:cfRule>
          <xm:sqref>I17:I18</xm:sqref>
        </x14:conditionalFormatting>
        <x14:conditionalFormatting xmlns:xm="http://schemas.microsoft.com/office/excel/2006/main">
          <x14:cfRule type="dataBar" id="{7D91552C-08B5-41BD-88B2-CFBB8DC5448C}">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 I14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5"/>
  <sheetViews>
    <sheetView topLeftCell="A15" zoomScaleNormal="100" zoomScaleSheetLayoutView="100" workbookViewId="0">
      <selection activeCell="B16" sqref="B16"/>
    </sheetView>
  </sheetViews>
  <sheetFormatPr defaultColWidth="5.109375" defaultRowHeight="14.4" x14ac:dyDescent="0.3"/>
  <cols>
    <col min="1" max="1" width="31.554687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1"/>
    </row>
    <row r="3" spans="1:9" ht="90" customHeight="1" x14ac:dyDescent="0.3">
      <c r="A3" s="41" t="s">
        <v>62</v>
      </c>
      <c r="B3" s="39"/>
      <c r="C3" s="39"/>
      <c r="D3" s="39"/>
      <c r="E3" s="39"/>
      <c r="F3" s="39"/>
      <c r="G3" s="39"/>
      <c r="H3" s="39"/>
    </row>
    <row r="4" spans="1:9" s="34" customFormat="1" ht="49.2" customHeight="1" x14ac:dyDescent="0.3">
      <c r="A4" s="50" t="s">
        <v>64</v>
      </c>
      <c r="B4" s="50"/>
      <c r="C4" s="50"/>
      <c r="D4" s="50"/>
      <c r="E4" s="50"/>
      <c r="F4" s="50"/>
      <c r="G4" s="50"/>
      <c r="H4" s="50"/>
    </row>
    <row r="5" spans="1:9" s="3" customFormat="1" ht="23.4" x14ac:dyDescent="0.45">
      <c r="A5" s="35" t="s">
        <v>3</v>
      </c>
      <c r="B5" s="35"/>
      <c r="C5" s="46" t="str">
        <f>Description!A4</f>
        <v>[Employee Name]</v>
      </c>
      <c r="D5" s="46"/>
      <c r="E5" s="46"/>
      <c r="F5" s="46"/>
      <c r="G5" s="20" t="s">
        <v>37</v>
      </c>
      <c r="H5" s="21">
        <f ca="1">Description!C14</f>
        <v>46000</v>
      </c>
    </row>
    <row r="6" spans="1:9" s="3" customFormat="1" ht="23.4" x14ac:dyDescent="0.45">
      <c r="A6" s="35" t="s">
        <v>4</v>
      </c>
      <c r="B6" s="35"/>
      <c r="C6" s="37"/>
      <c r="D6" s="37"/>
      <c r="E6" s="37"/>
      <c r="F6" s="37"/>
      <c r="G6" s="8"/>
      <c r="H6" s="8"/>
    </row>
    <row r="7" spans="1:9" s="3" customFormat="1" ht="11.4" customHeight="1" x14ac:dyDescent="0.45">
      <c r="A7" s="2"/>
      <c r="B7" s="4"/>
      <c r="C7" s="5"/>
      <c r="D7" s="5"/>
      <c r="E7" s="5"/>
      <c r="F7" s="5"/>
      <c r="G7" s="8"/>
      <c r="H7" s="8"/>
    </row>
    <row r="8" spans="1:9" ht="41.85" customHeight="1" x14ac:dyDescent="0.3">
      <c r="A8" s="45" t="s">
        <v>16</v>
      </c>
      <c r="B8" s="45"/>
      <c r="C8" s="45"/>
      <c r="D8" s="45"/>
      <c r="E8" s="45"/>
      <c r="F8" s="45"/>
      <c r="G8" s="45"/>
      <c r="H8" s="45"/>
    </row>
    <row r="9" spans="1:9" s="9" customFormat="1" ht="11.1" customHeight="1" x14ac:dyDescent="0.3">
      <c r="A9" s="6"/>
      <c r="B9" s="6"/>
      <c r="C9" s="6"/>
      <c r="D9" s="6"/>
      <c r="E9" s="6"/>
      <c r="F9" s="6"/>
      <c r="G9" s="6"/>
      <c r="H9" s="6"/>
    </row>
    <row r="10" spans="1:9" s="7" customFormat="1" ht="31.2" x14ac:dyDescent="0.3">
      <c r="A10" s="30" t="s">
        <v>17</v>
      </c>
      <c r="B10" s="30" t="s">
        <v>22</v>
      </c>
      <c r="C10" s="30" t="s">
        <v>23</v>
      </c>
      <c r="D10" s="30" t="s">
        <v>7</v>
      </c>
      <c r="E10" s="30" t="s">
        <v>24</v>
      </c>
      <c r="F10" s="30" t="s">
        <v>41</v>
      </c>
      <c r="G10" s="30" t="s">
        <v>8</v>
      </c>
      <c r="H10" s="30" t="s">
        <v>2</v>
      </c>
    </row>
    <row r="11" spans="1:9" ht="180.6" customHeight="1" x14ac:dyDescent="0.3">
      <c r="A11" s="33" t="s">
        <v>76</v>
      </c>
      <c r="B11" s="11" t="s">
        <v>18</v>
      </c>
      <c r="C11" s="11"/>
      <c r="D11" s="13" t="s">
        <v>54</v>
      </c>
      <c r="E11" s="13" t="s">
        <v>54</v>
      </c>
      <c r="F11" s="14">
        <v>0</v>
      </c>
      <c r="G11" s="14">
        <v>1</v>
      </c>
      <c r="H11" s="15">
        <f t="shared" ref="H11:H22" si="0">(F11/G11)*100</f>
        <v>0</v>
      </c>
    </row>
    <row r="12" spans="1:9" ht="100.8" customHeight="1" x14ac:dyDescent="0.3">
      <c r="A12" s="33" t="s">
        <v>85</v>
      </c>
      <c r="B12" s="11" t="s">
        <v>18</v>
      </c>
      <c r="C12" s="11"/>
      <c r="D12" s="13" t="s">
        <v>54</v>
      </c>
      <c r="E12" s="13" t="s">
        <v>54</v>
      </c>
      <c r="F12" s="14">
        <v>0</v>
      </c>
      <c r="G12" s="14">
        <v>1</v>
      </c>
      <c r="H12" s="15">
        <f t="shared" si="0"/>
        <v>0</v>
      </c>
    </row>
    <row r="13" spans="1:9" ht="41.4" x14ac:dyDescent="0.3">
      <c r="A13" s="33" t="s">
        <v>77</v>
      </c>
      <c r="B13" s="11" t="s">
        <v>18</v>
      </c>
      <c r="C13" s="11"/>
      <c r="D13" s="13" t="s">
        <v>54</v>
      </c>
      <c r="E13" s="13" t="s">
        <v>54</v>
      </c>
      <c r="F13" s="14">
        <v>0</v>
      </c>
      <c r="G13" s="14">
        <v>1</v>
      </c>
      <c r="H13" s="15">
        <f t="shared" si="0"/>
        <v>0</v>
      </c>
    </row>
    <row r="14" spans="1:9" ht="120.6" customHeight="1" x14ac:dyDescent="0.3">
      <c r="A14" s="33" t="s">
        <v>78</v>
      </c>
      <c r="B14" s="11" t="s">
        <v>18</v>
      </c>
      <c r="C14" s="11"/>
      <c r="D14" s="13" t="s">
        <v>54</v>
      </c>
      <c r="E14" s="13" t="s">
        <v>54</v>
      </c>
      <c r="F14" s="14">
        <v>0</v>
      </c>
      <c r="G14" s="14">
        <v>1</v>
      </c>
      <c r="H14" s="15">
        <f t="shared" si="0"/>
        <v>0</v>
      </c>
    </row>
    <row r="15" spans="1:9" ht="81.75" customHeight="1" x14ac:dyDescent="0.3">
      <c r="A15" s="33" t="s">
        <v>79</v>
      </c>
      <c r="B15" s="11" t="s">
        <v>18</v>
      </c>
      <c r="C15" s="11"/>
      <c r="D15" s="13" t="s">
        <v>54</v>
      </c>
      <c r="E15" s="13" t="s">
        <v>54</v>
      </c>
      <c r="F15" s="14">
        <v>0</v>
      </c>
      <c r="G15" s="14">
        <v>1</v>
      </c>
      <c r="H15" s="15">
        <f t="shared" ref="H15:H21" si="1">(F15/G15)*100</f>
        <v>0</v>
      </c>
    </row>
    <row r="16" spans="1:9" ht="108" customHeight="1" x14ac:dyDescent="0.3">
      <c r="A16" s="33" t="s">
        <v>86</v>
      </c>
      <c r="B16" s="11" t="s">
        <v>18</v>
      </c>
      <c r="C16" s="11"/>
      <c r="D16" s="13" t="s">
        <v>54</v>
      </c>
      <c r="E16" s="13" t="s">
        <v>54</v>
      </c>
      <c r="F16" s="14">
        <v>0</v>
      </c>
      <c r="G16" s="14">
        <v>1</v>
      </c>
      <c r="H16" s="15">
        <f t="shared" si="1"/>
        <v>0</v>
      </c>
    </row>
    <row r="17" spans="1:8" ht="69" x14ac:dyDescent="0.3">
      <c r="A17" s="33" t="s">
        <v>80</v>
      </c>
      <c r="B17" s="11" t="s">
        <v>18</v>
      </c>
      <c r="C17" s="11"/>
      <c r="D17" s="13" t="s">
        <v>54</v>
      </c>
      <c r="E17" s="13" t="s">
        <v>54</v>
      </c>
      <c r="F17" s="14">
        <v>0</v>
      </c>
      <c r="G17" s="14">
        <v>1</v>
      </c>
      <c r="H17" s="15">
        <f t="shared" si="1"/>
        <v>0</v>
      </c>
    </row>
    <row r="18" spans="1:8" ht="42.75" customHeight="1" x14ac:dyDescent="0.3">
      <c r="A18" s="33" t="s">
        <v>81</v>
      </c>
      <c r="B18" s="11" t="s">
        <v>18</v>
      </c>
      <c r="C18" s="11"/>
      <c r="D18" s="13" t="s">
        <v>54</v>
      </c>
      <c r="E18" s="13" t="s">
        <v>54</v>
      </c>
      <c r="F18" s="14">
        <v>0</v>
      </c>
      <c r="G18" s="14">
        <v>1</v>
      </c>
      <c r="H18" s="15">
        <f t="shared" si="1"/>
        <v>0</v>
      </c>
    </row>
    <row r="19" spans="1:8" ht="57.75" customHeight="1" x14ac:dyDescent="0.3">
      <c r="A19" s="33" t="s">
        <v>83</v>
      </c>
      <c r="B19" s="11" t="s">
        <v>18</v>
      </c>
      <c r="C19" s="11"/>
      <c r="D19" s="13" t="s">
        <v>54</v>
      </c>
      <c r="E19" s="13" t="s">
        <v>54</v>
      </c>
      <c r="F19" s="14">
        <v>0</v>
      </c>
      <c r="G19" s="14">
        <v>1</v>
      </c>
      <c r="H19" s="15">
        <f t="shared" si="1"/>
        <v>0</v>
      </c>
    </row>
    <row r="20" spans="1:8" ht="108.75" customHeight="1" x14ac:dyDescent="0.3">
      <c r="A20" s="33" t="s">
        <v>82</v>
      </c>
      <c r="B20" s="11" t="s">
        <v>18</v>
      </c>
      <c r="C20" s="11"/>
      <c r="D20" s="13" t="s">
        <v>54</v>
      </c>
      <c r="E20" s="13" t="s">
        <v>54</v>
      </c>
      <c r="F20" s="14">
        <v>0</v>
      </c>
      <c r="G20" s="14">
        <v>1</v>
      </c>
      <c r="H20" s="15">
        <f t="shared" ref="H20" si="2">(F20/G20)*100</f>
        <v>0</v>
      </c>
    </row>
    <row r="21" spans="1:8" ht="97.5" customHeight="1" x14ac:dyDescent="0.3">
      <c r="A21" s="33" t="s">
        <v>75</v>
      </c>
      <c r="B21" s="11" t="s">
        <v>18</v>
      </c>
      <c r="C21" s="11"/>
      <c r="D21" s="13" t="s">
        <v>54</v>
      </c>
      <c r="E21" s="13" t="s">
        <v>54</v>
      </c>
      <c r="F21" s="14">
        <v>0</v>
      </c>
      <c r="G21" s="14">
        <v>1</v>
      </c>
      <c r="H21" s="15">
        <f t="shared" si="1"/>
        <v>0</v>
      </c>
    </row>
    <row r="22" spans="1:8" ht="132" customHeight="1" x14ac:dyDescent="0.3">
      <c r="A22" s="33" t="s">
        <v>74</v>
      </c>
      <c r="B22" s="11" t="s">
        <v>18</v>
      </c>
      <c r="C22" s="11"/>
      <c r="D22" s="13" t="s">
        <v>54</v>
      </c>
      <c r="E22" s="13" t="s">
        <v>54</v>
      </c>
      <c r="F22" s="14">
        <v>0</v>
      </c>
      <c r="G22" s="14">
        <v>1</v>
      </c>
      <c r="H22" s="15">
        <f t="shared" si="0"/>
        <v>0</v>
      </c>
    </row>
    <row r="23" spans="1:8" x14ac:dyDescent="0.3">
      <c r="A23" s="16"/>
      <c r="B23" s="16"/>
      <c r="C23" s="16"/>
      <c r="D23" s="16"/>
      <c r="E23" s="16"/>
      <c r="F23" s="16"/>
      <c r="G23" s="16"/>
      <c r="H23" s="16"/>
    </row>
    <row r="24" spans="1:8" ht="18" x14ac:dyDescent="0.3">
      <c r="C24" s="44" t="s">
        <v>25</v>
      </c>
      <c r="D24" s="44"/>
      <c r="E24" s="49"/>
      <c r="F24" s="14">
        <f>SUM(F23:F23)</f>
        <v>0</v>
      </c>
      <c r="G24" s="14">
        <f>SUM(G11:G23)</f>
        <v>12</v>
      </c>
      <c r="H24" s="15">
        <f>(F24/G24)*100</f>
        <v>0</v>
      </c>
    </row>
    <row r="25" spans="1:8" x14ac:dyDescent="0.3">
      <c r="A25" s="28"/>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row r="35" spans="5:5" ht="15.6" x14ac:dyDescent="0.3">
      <c r="E35" s="32"/>
    </row>
  </sheetData>
  <sheetProtection sheet="1" selectLockedCells="1"/>
  <mergeCells count="10">
    <mergeCell ref="C24:E24"/>
    <mergeCell ref="A8:H8"/>
    <mergeCell ref="A4:H4"/>
    <mergeCell ref="A1:H1"/>
    <mergeCell ref="A3:H3"/>
    <mergeCell ref="A5:B5"/>
    <mergeCell ref="C5:F5"/>
    <mergeCell ref="A6:B6"/>
    <mergeCell ref="C6:F6"/>
    <mergeCell ref="A2:H2"/>
  </mergeCells>
  <conditionalFormatting sqref="H11:H13">
    <cfRule type="dataBar" priority="4">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19 H24 H21:H22">
    <cfRule type="dataBar" priority="10">
      <dataBar>
        <cfvo type="num" val="0"/>
        <cfvo type="num" val="100"/>
        <color rgb="FF76BE43"/>
      </dataBar>
      <extLst>
        <ext xmlns:x14="http://schemas.microsoft.com/office/spreadsheetml/2009/9/main" uri="{B025F937-C7B1-47D3-B67F-A62EFF666E3E}">
          <x14:id>{906513AA-9947-4D71-800F-44A265ED2831}</x14:id>
        </ext>
      </extLst>
    </cfRule>
  </conditionalFormatting>
  <conditionalFormatting sqref="H20">
    <cfRule type="dataBar" priority="1">
      <dataBar>
        <cfvo type="num" val="0"/>
        <cfvo type="num" val="100"/>
        <color rgb="FF76BE43"/>
      </dataBar>
      <extLst>
        <ext xmlns:x14="http://schemas.microsoft.com/office/spreadsheetml/2009/9/main" uri="{B025F937-C7B1-47D3-B67F-A62EFF666E3E}">
          <x14:id>{94394F72-9640-4071-A973-6C746C2C77E7}</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H11:H13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H14:H19 H24 H21:H22</xm:sqref>
        </x14:conditionalFormatting>
        <x14:conditionalFormatting xmlns:xm="http://schemas.microsoft.com/office/excel/2006/main">
          <x14:cfRule type="dataBar" id="{94394F72-9640-4071-A973-6C746C2C77E7}">
            <x14:dataBar minLength="0" maxLength="100" gradient="0">
              <x14:cfvo type="num">
                <xm:f>0</xm:f>
              </x14:cfvo>
              <x14:cfvo type="num">
                <xm:f>100</xm:f>
              </x14:cfvo>
              <x14:negativeFillColor rgb="FFFF0000"/>
              <x14:axisColor rgb="FF000000"/>
            </x14:dataBar>
          </x14:cfRule>
          <xm:sqref>H20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9"/>
      <c r="C1" s="39"/>
      <c r="D1" s="39"/>
      <c r="E1" s="39"/>
      <c r="F1" s="39"/>
      <c r="G1" s="39"/>
      <c r="H1" s="39"/>
      <c r="I1" s="39"/>
      <c r="J1" s="39"/>
    </row>
    <row r="2" spans="1:10" ht="38.1" customHeight="1" x14ac:dyDescent="0.3">
      <c r="B2" s="39" t="s">
        <v>39</v>
      </c>
      <c r="C2" s="39"/>
      <c r="D2" s="39"/>
      <c r="E2" s="39"/>
      <c r="F2" s="39"/>
      <c r="G2" s="39"/>
      <c r="H2" s="39"/>
      <c r="I2" s="39"/>
      <c r="J2" s="39"/>
    </row>
    <row r="3" spans="1:10" s="22" customFormat="1" ht="23.1" customHeight="1" x14ac:dyDescent="0.3">
      <c r="A3" s="23"/>
      <c r="B3" s="51" t="s">
        <v>42</v>
      </c>
      <c r="C3" s="51"/>
      <c r="D3" s="51"/>
      <c r="E3" s="51"/>
      <c r="F3" s="51"/>
      <c r="G3" s="51"/>
      <c r="H3" s="51"/>
      <c r="I3" s="51"/>
      <c r="J3" s="51"/>
    </row>
    <row r="4" spans="1:10" ht="29.4" customHeight="1" x14ac:dyDescent="0.3">
      <c r="B4" s="51" t="s">
        <v>43</v>
      </c>
      <c r="C4" s="51"/>
      <c r="D4" s="51"/>
      <c r="E4" s="51"/>
      <c r="F4" s="51"/>
      <c r="G4" s="51"/>
      <c r="H4" s="51"/>
      <c r="I4" s="51"/>
      <c r="J4" s="51"/>
    </row>
    <row r="5" spans="1:10" ht="45.6" customHeight="1" x14ac:dyDescent="0.3">
      <c r="A5" s="25"/>
      <c r="B5" s="51" t="s">
        <v>53</v>
      </c>
      <c r="C5" s="51"/>
      <c r="D5" s="51"/>
      <c r="E5" s="51"/>
      <c r="F5" s="51"/>
      <c r="G5" s="51"/>
      <c r="H5" s="51"/>
      <c r="I5" s="51"/>
      <c r="J5" s="51"/>
    </row>
    <row r="6" spans="1:10" x14ac:dyDescent="0.3">
      <c r="A6" s="24"/>
      <c r="B6" s="53"/>
      <c r="C6" s="53"/>
      <c r="D6" s="53"/>
      <c r="E6" s="53"/>
      <c r="F6" s="53"/>
      <c r="G6" s="53"/>
      <c r="H6" s="53"/>
      <c r="I6" s="53"/>
      <c r="J6" s="53"/>
    </row>
    <row r="7" spans="1:10" x14ac:dyDescent="0.3">
      <c r="A7" s="24"/>
      <c r="B7" s="53"/>
      <c r="C7" s="53"/>
      <c r="D7" s="53"/>
      <c r="E7" s="53"/>
      <c r="F7" s="53"/>
      <c r="G7" s="53"/>
      <c r="H7" s="53"/>
      <c r="I7" s="53"/>
      <c r="J7" s="53"/>
    </row>
    <row r="8" spans="1:10" x14ac:dyDescent="0.3">
      <c r="A8" s="24"/>
      <c r="B8" s="53"/>
      <c r="C8" s="53"/>
      <c r="D8" s="53"/>
      <c r="E8" s="53"/>
      <c r="F8" s="53"/>
      <c r="G8" s="53"/>
      <c r="H8" s="53"/>
      <c r="I8" s="53"/>
      <c r="J8" s="53"/>
    </row>
    <row r="9" spans="1:10" x14ac:dyDescent="0.3">
      <c r="A9" s="24"/>
      <c r="B9" s="53"/>
      <c r="C9" s="53"/>
      <c r="D9" s="53"/>
      <c r="E9" s="53"/>
      <c r="F9" s="53"/>
      <c r="G9" s="53"/>
      <c r="H9" s="53"/>
      <c r="I9" s="53"/>
      <c r="J9" s="53"/>
    </row>
    <row r="10" spans="1:10" x14ac:dyDescent="0.3">
      <c r="A10" s="24"/>
      <c r="B10" s="53"/>
      <c r="C10" s="53"/>
      <c r="D10" s="53"/>
      <c r="E10" s="53"/>
      <c r="F10" s="53"/>
      <c r="G10" s="53"/>
      <c r="H10" s="53"/>
      <c r="I10" s="53"/>
      <c r="J10" s="53"/>
    </row>
    <row r="11" spans="1:10" x14ac:dyDescent="0.3">
      <c r="A11" s="24"/>
      <c r="B11" s="53"/>
      <c r="C11" s="53"/>
      <c r="D11" s="53"/>
      <c r="E11" s="53"/>
      <c r="F11" s="53"/>
      <c r="G11" s="53"/>
      <c r="H11" s="53"/>
      <c r="I11" s="53"/>
      <c r="J11" s="53"/>
    </row>
    <row r="12" spans="1:10" x14ac:dyDescent="0.3">
      <c r="A12" s="24"/>
      <c r="B12" s="53"/>
      <c r="C12" s="53"/>
      <c r="D12" s="53"/>
      <c r="E12" s="53"/>
      <c r="F12" s="53"/>
      <c r="G12" s="53"/>
      <c r="H12" s="53"/>
      <c r="I12" s="53"/>
      <c r="J12" s="53"/>
    </row>
    <row r="13" spans="1:10" x14ac:dyDescent="0.3">
      <c r="A13" s="24"/>
      <c r="B13" s="53"/>
      <c r="C13" s="53"/>
      <c r="D13" s="53"/>
      <c r="E13" s="53"/>
      <c r="F13" s="53"/>
      <c r="G13" s="53"/>
      <c r="H13" s="53"/>
      <c r="I13" s="53"/>
      <c r="J13" s="53"/>
    </row>
    <row r="14" spans="1:10" x14ac:dyDescent="0.3">
      <c r="A14" s="24"/>
      <c r="B14" s="53"/>
      <c r="C14" s="53"/>
      <c r="D14" s="53"/>
      <c r="E14" s="53"/>
      <c r="F14" s="53"/>
      <c r="G14" s="53"/>
      <c r="H14" s="53"/>
      <c r="I14" s="53"/>
      <c r="J14" s="53"/>
    </row>
    <row r="15" spans="1:10" x14ac:dyDescent="0.3">
      <c r="A15" s="24"/>
      <c r="B15" s="53"/>
      <c r="C15" s="53"/>
      <c r="D15" s="53"/>
      <c r="E15" s="53"/>
      <c r="F15" s="53"/>
      <c r="G15" s="53"/>
      <c r="H15" s="53"/>
      <c r="I15" s="53"/>
      <c r="J15" s="53"/>
    </row>
    <row r="16" spans="1:10" x14ac:dyDescent="0.3">
      <c r="A16" s="24"/>
      <c r="B16" s="53"/>
      <c r="C16" s="53"/>
      <c r="D16" s="53"/>
      <c r="E16" s="53"/>
      <c r="F16" s="53"/>
      <c r="G16" s="53"/>
      <c r="H16" s="53"/>
      <c r="I16" s="53"/>
      <c r="J16" s="53"/>
    </row>
    <row r="17" spans="1:10" x14ac:dyDescent="0.3">
      <c r="A17" s="24"/>
      <c r="B17" s="53"/>
      <c r="C17" s="53"/>
      <c r="D17" s="53"/>
      <c r="E17" s="53"/>
      <c r="F17" s="53"/>
      <c r="G17" s="53"/>
      <c r="H17" s="53"/>
      <c r="I17" s="53"/>
      <c r="J17" s="53"/>
    </row>
    <row r="18" spans="1:10" x14ac:dyDescent="0.3">
      <c r="A18" s="24"/>
      <c r="B18" s="53"/>
      <c r="C18" s="53"/>
      <c r="D18" s="53"/>
      <c r="E18" s="53"/>
      <c r="F18" s="53"/>
      <c r="G18" s="53"/>
      <c r="H18" s="53"/>
      <c r="I18" s="53"/>
      <c r="J18" s="53"/>
    </row>
    <row r="19" spans="1:10" x14ac:dyDescent="0.3">
      <c r="A19" s="24"/>
      <c r="B19" s="53"/>
      <c r="C19" s="53"/>
      <c r="D19" s="53"/>
      <c r="E19" s="53"/>
      <c r="F19" s="53"/>
      <c r="G19" s="53"/>
      <c r="H19" s="53"/>
      <c r="I19" s="53"/>
      <c r="J19" s="53"/>
    </row>
    <row r="20" spans="1:10" x14ac:dyDescent="0.3">
      <c r="A20" s="24"/>
      <c r="B20" s="53"/>
      <c r="C20" s="53"/>
      <c r="D20" s="53"/>
      <c r="E20" s="53"/>
      <c r="F20" s="53"/>
      <c r="G20" s="53"/>
      <c r="H20" s="53"/>
      <c r="I20" s="53"/>
      <c r="J20" s="53"/>
    </row>
    <row r="21" spans="1:10" x14ac:dyDescent="0.3">
      <c r="A21" s="24"/>
      <c r="B21" s="53"/>
      <c r="C21" s="53"/>
      <c r="D21" s="53"/>
      <c r="E21" s="53"/>
      <c r="F21" s="53"/>
      <c r="G21" s="53"/>
      <c r="H21" s="53"/>
      <c r="I21" s="53"/>
      <c r="J21" s="53"/>
    </row>
    <row r="22" spans="1:10" x14ac:dyDescent="0.3">
      <c r="A22" s="24"/>
      <c r="B22" s="53"/>
      <c r="C22" s="53"/>
      <c r="D22" s="53"/>
      <c r="E22" s="53"/>
      <c r="F22" s="53"/>
      <c r="G22" s="53"/>
      <c r="H22" s="53"/>
      <c r="I22" s="53"/>
      <c r="J22" s="53"/>
    </row>
    <row r="23" spans="1:10" x14ac:dyDescent="0.3">
      <c r="A23" s="24"/>
      <c r="B23" s="53"/>
      <c r="C23" s="53"/>
      <c r="D23" s="53"/>
      <c r="E23" s="53"/>
      <c r="F23" s="53"/>
      <c r="G23" s="53"/>
      <c r="H23" s="53"/>
      <c r="I23" s="53"/>
      <c r="J23" s="53"/>
    </row>
    <row r="24" spans="1:10" x14ac:dyDescent="0.3">
      <c r="A24" s="24"/>
      <c r="B24" s="53"/>
      <c r="C24" s="53"/>
      <c r="D24" s="53"/>
      <c r="E24" s="53"/>
      <c r="F24" s="53"/>
      <c r="G24" s="53"/>
      <c r="H24" s="53"/>
      <c r="I24" s="53"/>
      <c r="J24" s="53"/>
    </row>
    <row r="25" spans="1:10" x14ac:dyDescent="0.3">
      <c r="A25" s="24"/>
      <c r="B25" s="53"/>
      <c r="C25" s="53"/>
      <c r="D25" s="53"/>
      <c r="E25" s="53"/>
      <c r="F25" s="53"/>
      <c r="G25" s="53"/>
      <c r="H25" s="53"/>
      <c r="I25" s="53"/>
      <c r="J25" s="53"/>
    </row>
    <row r="26" spans="1:10" x14ac:dyDescent="0.3">
      <c r="A26" s="24"/>
      <c r="B26" s="53"/>
      <c r="C26" s="53"/>
      <c r="D26" s="53"/>
      <c r="E26" s="53"/>
      <c r="F26" s="53"/>
      <c r="G26" s="53"/>
      <c r="H26" s="53"/>
      <c r="I26" s="53"/>
      <c r="J26" s="53"/>
    </row>
    <row r="27" spans="1:10" x14ac:dyDescent="0.3">
      <c r="A27" s="24"/>
      <c r="B27" s="53"/>
      <c r="C27" s="53"/>
      <c r="D27" s="53"/>
      <c r="E27" s="53"/>
      <c r="F27" s="53"/>
      <c r="G27" s="53"/>
      <c r="H27" s="53"/>
      <c r="I27" s="53"/>
      <c r="J27" s="53"/>
    </row>
    <row r="28" spans="1:10" ht="40.5" customHeight="1" x14ac:dyDescent="0.3">
      <c r="A28" s="26" t="s">
        <v>44</v>
      </c>
      <c r="B28" s="51" t="s">
        <v>45</v>
      </c>
      <c r="C28" s="51"/>
      <c r="D28" s="51"/>
      <c r="E28" s="51"/>
      <c r="F28" s="51"/>
      <c r="G28" s="51"/>
      <c r="H28" s="51"/>
      <c r="I28" s="51"/>
      <c r="J28" s="51"/>
    </row>
    <row r="29" spans="1:10" ht="69.599999999999994" customHeight="1" x14ac:dyDescent="0.3">
      <c r="A29" s="26" t="s">
        <v>46</v>
      </c>
      <c r="B29" s="51" t="s">
        <v>47</v>
      </c>
      <c r="C29" s="51"/>
      <c r="D29" s="51"/>
      <c r="E29" s="51"/>
      <c r="F29" s="51"/>
      <c r="G29" s="51"/>
      <c r="H29" s="51"/>
      <c r="I29" s="51"/>
      <c r="J29" s="51"/>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row r="43" spans="1:9" x14ac:dyDescent="0.3">
      <c r="A43" s="24"/>
      <c r="B43" s="52"/>
      <c r="C43" s="52"/>
      <c r="D43" s="52"/>
      <c r="E43" s="52"/>
      <c r="F43" s="52"/>
      <c r="G43" s="52"/>
      <c r="H43" s="52"/>
      <c r="I43" s="52"/>
    </row>
    <row r="44" spans="1:9" x14ac:dyDescent="0.3">
      <c r="A44" s="24"/>
      <c r="B44" s="52"/>
      <c r="C44" s="52"/>
      <c r="D44" s="52"/>
      <c r="E44" s="52"/>
      <c r="F44" s="52"/>
      <c r="G44" s="52"/>
      <c r="H44" s="52"/>
      <c r="I44" s="52"/>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9E40CF-A5B1-46A5-BDE7-127B6E162731}"/>
</file>

<file path=customXml/itemProps2.xml><?xml version="1.0" encoding="utf-8"?>
<ds:datastoreItem xmlns:ds="http://schemas.openxmlformats.org/officeDocument/2006/customXml" ds:itemID="{D56240E8-7D32-4177-B4AA-E21AD12DEE8D}"/>
</file>

<file path=customXml/itemProps3.xml><?xml version="1.0" encoding="utf-8"?>
<ds:datastoreItem xmlns:ds="http://schemas.openxmlformats.org/officeDocument/2006/customXml" ds:itemID="{4850A49A-08F1-466A-8A92-30BBC1305C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Paramedic</dc:title>
  <dc:creator>Minnesota Dual-Training Pipeline</dc:creator>
  <cp:lastModifiedBy>Solomon, Dan (DLI)</cp:lastModifiedBy>
  <cp:lastPrinted>2019-05-09T04:25:09Z</cp:lastPrinted>
  <dcterms:created xsi:type="dcterms:W3CDTF">2016-03-14T18:42:35Z</dcterms:created>
  <dcterms:modified xsi:type="dcterms:W3CDTF">2025-12-09T18:30:42Z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