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2D2B985D-0422-4521-A1C6-32E90724C02F}" xr6:coauthVersionLast="47" xr6:coauthVersionMax="47" xr10:uidLastSave="{00000000-0000-0000-0000-000000000000}"/>
  <bookViews>
    <workbookView xWindow="-108" yWindow="-108" windowWidth="23256" windowHeight="1245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Instruction'!$A$1:$I$25</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1" l="1"/>
  <c r="I19" i="1"/>
  <c r="I18" i="1"/>
  <c r="I16" i="1"/>
  <c r="I15" i="1"/>
  <c r="H16" i="7" l="1"/>
  <c r="H17" i="7"/>
  <c r="H18" i="7"/>
  <c r="H19" i="7"/>
  <c r="H20" i="7"/>
  <c r="H21" i="7"/>
  <c r="I23" i="1" l="1"/>
  <c r="I14" i="1"/>
  <c r="G24" i="7" l="1"/>
  <c r="H22" i="7"/>
  <c r="H15" i="7"/>
  <c r="H14" i="7"/>
  <c r="H13" i="7"/>
  <c r="H12" i="7"/>
  <c r="H25" i="1" l="1"/>
  <c r="I13" i="1"/>
  <c r="I12" i="1"/>
  <c r="I11" i="1"/>
  <c r="A2" i="7" l="1"/>
  <c r="A2" i="1"/>
  <c r="C14" i="4" l="1"/>
  <c r="I5" i="1" l="1"/>
  <c r="H6" i="7"/>
  <c r="G25" i="1"/>
  <c r="F24" i="7"/>
  <c r="C6" i="7"/>
  <c r="C5" i="1"/>
  <c r="H24" i="7" l="1"/>
  <c r="I25" i="1"/>
</calcChain>
</file>

<file path=xl/sharedStrings.xml><?xml version="1.0" encoding="utf-8"?>
<sst xmlns="http://schemas.openxmlformats.org/spreadsheetml/2006/main" count="163" uniqueCount="95">
  <si>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</si>
  <si>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</si>
  <si>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</si>
  <si>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</si>
  <si>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</si>
  <si>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</si>
  <si>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</si>
  <si>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</si>
  <si>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</si>
  <si>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</si>
  <si>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</si>
  <si>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</si>
  <si>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</si>
  <si>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</si>
  <si>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</si>
  <si>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</si>
  <si>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</si>
  <si>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</si>
  <si>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</si>
  <si>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</si>
  <si>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</si>
  <si>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</si>
  <si>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</si>
  <si>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</si>
  <si>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</si>
  <si>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</si>
  <si>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</si>
  <si>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</si>
  <si>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</si>
  <si>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</si>
  <si>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</si>
  <si>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</si>
  <si>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</si>
  <si>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</si>
  <si>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</si>
  <si>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</si>
  <si>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</si>
  <si>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</si>
  <si>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</si>
  <si>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</si>
  <si>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</si>
  <si>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</si>
  <si>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</si>
  <si>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</si>
  <si>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</si>
  <si>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</si>
  <si>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</si>
  <si>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</si>
  <si>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</si>
  <si>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</si>
  <si>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</si>
  <si>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</si>
  <si>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</si>
  <si>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</si>
  <si>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</si>
  <si>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</si>
  <si>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</si>
  <si>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</si>
  <si>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</si>
  <si>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</si>
  <si>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</si>
  <si>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</si>
  <si>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</si>
  <si>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</si>
  <si>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</si>
  <si>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</si>
  <si>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</si>
  <si>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 xml:space="preserve">Competency Model for Health Care Services Occupation:
Biomedical Equipment Technician </t>
  </si>
  <si>
    <t>Course 12 description</t>
  </si>
  <si>
    <t>Competency Model for Health Care Services Occupation:
Biomedical Equipment Technician 
Dual Training Program for</t>
  </si>
  <si>
    <r>
      <rPr>
        <b/>
        <sz val="10"/>
        <color rgb="FF0A3B61"/>
        <rFont val="Calibri"/>
        <family val="2"/>
        <scheme val="minor"/>
      </rPr>
      <t>Biomedical Equipment Technician</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 xml:space="preserve">An individual who works in a health care facility and is trained to install and maintain patient monitors, ventilators, ultrasound equipment, X-ray machines, and other patient care equipment. Often, biomedical technicians specialize in certain types of medical equipment based on where and how it is used - doctor offices, hospitals, surgery suites, dental, and radiology, etc.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</si>
  <si>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Collaborate with staff to ensure all safety requirements are met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the need to wear personal protective equipment appropriate for the installation/maintenance activity and work with clinical staff to ensure restricted access to areas as necessary. </t>
    </r>
  </si>
  <si>
    <r>
      <rPr>
        <b/>
        <sz val="10"/>
        <color rgb="FF0A3B61"/>
        <rFont val="Calibri"/>
        <family val="2"/>
        <scheme val="minor"/>
      </rPr>
      <t>Assist in planning and installing biomedical equipment to assure safe and effective operation</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receive, inspect, and inventory equipment upon delivery and how to install for successful use. </t>
    </r>
  </si>
  <si>
    <r>
      <rPr>
        <b/>
        <sz val="10"/>
        <color rgb="FF0A3B61"/>
        <rFont val="Calibri"/>
        <family val="2"/>
        <scheme val="minor"/>
      </rPr>
      <t>Troubleshoot solutions to medical equipment problems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 how to think quickly and develop ideas and solutions to fix and repair medical equipment when problems arise. </t>
    </r>
  </si>
  <si>
    <r>
      <rPr>
        <b/>
        <sz val="10"/>
        <color rgb="FF0A3B61"/>
        <rFont val="Calibri"/>
        <family val="2"/>
        <scheme val="minor"/>
      </rPr>
      <t>Respond to emergency equipment failures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complete urgent repairs within 24 hours based on part availability while ensuring public and employee safety. </t>
    </r>
  </si>
  <si>
    <r>
      <rPr>
        <b/>
        <sz val="10"/>
        <color rgb="FF0A3B61"/>
        <rFont val="Calibri"/>
        <family val="2"/>
        <scheme val="minor"/>
      </rPr>
      <t>Test equipment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perform tests of the equipment to ensure it is in good working order as well as after completion of a repair to ensure that it is sufficiently fixed and ready to be used for patient care. </t>
    </r>
  </si>
  <si>
    <r>
      <rPr>
        <b/>
        <sz val="10"/>
        <color rgb="FF0A3B61"/>
        <rFont val="Calibri"/>
        <family val="2"/>
        <scheme val="minor"/>
      </rPr>
      <t xml:space="preserve">Perform initial verification and ongoing monitoring </t>
    </r>
    <r>
      <rPr>
        <sz val="10"/>
        <color rgb="FF0A3B61"/>
        <rFont val="Calibri"/>
        <family val="2"/>
      </rPr>
      <t>–</t>
    </r>
    <r>
      <rPr>
        <sz val="10"/>
        <color rgb="FF0A3B61"/>
        <rFont val="Calibri"/>
        <family val="2"/>
        <scheme val="minor"/>
      </rPr>
      <t xml:space="preserve"> Able to track medical equipment assuring documentation complies with manufacturer's specifications. </t>
    </r>
  </si>
  <si>
    <r>
      <rPr>
        <b/>
        <sz val="10"/>
        <color rgb="FF0A3B61"/>
        <rFont val="Calibri"/>
        <family val="2"/>
        <scheme val="minor"/>
      </rPr>
      <t>Manage parts and equipment inventory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include receiving and delivering, inventory counts, transporting goods as needed and assist clinical management with costs. Also includes knowing how to purchase and retain an inventory of parts. </t>
    </r>
  </si>
  <si>
    <r>
      <rPr>
        <b/>
        <sz val="10"/>
        <color rgb="FF0A3B61"/>
        <rFont val="Calibri"/>
        <family val="2"/>
        <scheme val="minor"/>
      </rPr>
      <t>Repair faults and calibrate equipment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Able to follow procedures and use appropriate tools to facilitate repair and perform calibration to manufacturer specifications.</t>
    </r>
  </si>
  <si>
    <r>
      <rPr>
        <b/>
        <sz val="10"/>
        <color rgb="FF0A3B61"/>
        <rFont val="Calibri"/>
        <family val="2"/>
        <scheme val="minor"/>
      </rPr>
      <t>Document all repairs and maintenance activity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Able to document everything from installation to diagnosing equipment malfunctions to ongoing maintenance. </t>
    </r>
  </si>
  <si>
    <r>
      <rPr>
        <b/>
        <sz val="10"/>
        <color rgb="FF0A3B61"/>
        <rFont val="Calibri"/>
        <family val="2"/>
        <scheme val="minor"/>
      </rPr>
      <t>Communicate with staff</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Able to communicate timely and accurately with staff on tasks, equipment status, alternatives for emergencies. </t>
    </r>
  </si>
  <si>
    <r>
      <rPr>
        <b/>
        <sz val="10"/>
        <color rgb="FF0A3B61"/>
        <rFont val="Calibri"/>
        <family val="2"/>
        <scheme val="minor"/>
      </rPr>
      <t>Fix and maintain equipment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properly repair and maintain specific medical machinery to ensure patient safety.</t>
    </r>
  </si>
  <si>
    <r>
      <rPr>
        <b/>
        <sz val="10"/>
        <color rgb="FF0A3B61"/>
        <rFont val="Calibri"/>
        <family val="2"/>
        <scheme val="minor"/>
      </rPr>
      <t>Medical terminology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Knowledge and understanding of medical terms.</t>
    </r>
  </si>
  <si>
    <r>
      <rPr>
        <b/>
        <sz val="10"/>
        <color rgb="FF0A3B61"/>
        <rFont val="Calibri"/>
        <family val="2"/>
        <scheme val="minor"/>
      </rPr>
      <t>Direct current (DC) and electrical circuits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direct current (DC) with electrical circuits and that an electrical circuit is an interconnection of electrical elements on meter measurements, current flow, and voltage division.</t>
    </r>
  </si>
  <si>
    <r>
      <rPr>
        <b/>
        <sz val="10"/>
        <color rgb="FF0A3B61"/>
        <rFont val="Calibri"/>
        <family val="2"/>
        <scheme val="minor"/>
      </rPr>
      <t>Medical networking fundamentals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medical network implementations, medical network operations, medical network security, and medical network troubleshooting.</t>
    </r>
  </si>
  <si>
    <r>
      <rPr>
        <b/>
        <sz val="10"/>
        <color rgb="FF0A3B61"/>
        <rFont val="Calibri"/>
        <family val="2"/>
        <scheme val="minor"/>
      </rPr>
      <t>Medical device technology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the study of medical equipment design and components.</t>
    </r>
  </si>
  <si>
    <r>
      <rPr>
        <b/>
        <sz val="10"/>
        <color rgb="FF0A3B61"/>
        <rFont val="Calibri"/>
        <family val="2"/>
        <scheme val="minor"/>
      </rPr>
      <t xml:space="preserve">Digital circuits and microprocessors </t>
    </r>
    <r>
      <rPr>
        <sz val="10"/>
        <color rgb="FF0A3B61"/>
        <rFont val="Calibri"/>
        <family val="2"/>
      </rPr>
      <t>–</t>
    </r>
    <r>
      <rPr>
        <sz val="10"/>
        <color rgb="FF0A3B61"/>
        <rFont val="Calibri"/>
        <family val="2"/>
        <scheme val="minor"/>
      </rPr>
      <t xml:space="preserve"> Understand how a digital circuit is used in electronic equipment and how it interacts with microprocessors in the equipment.</t>
    </r>
  </si>
  <si>
    <r>
      <rPr>
        <b/>
        <sz val="10"/>
        <color rgb="FF0A3B61"/>
        <rFont val="Calibri"/>
        <family val="2"/>
        <scheme val="minor"/>
      </rPr>
      <t>Alternating current (AC) electricity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alternating current (AC) waveforms, oscilloscope operation, meter measurements, and AC vs. DC comparisons. </t>
    </r>
  </si>
  <si>
    <r>
      <rPr>
        <b/>
        <sz val="10"/>
        <color rgb="FF0A3B61"/>
        <rFont val="Calibri"/>
        <family val="2"/>
        <scheme val="minor"/>
      </rPr>
      <t>Biomedical equipment safety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the measures taken to ensure the safe and accurate operation of medical equipment that is used in patient care.</t>
    </r>
  </si>
  <si>
    <r>
      <rPr>
        <b/>
        <sz val="10"/>
        <color rgb="FF0A3B61"/>
        <rFont val="Calibri"/>
        <family val="2"/>
        <scheme val="minor"/>
      </rPr>
      <t>Anatomy and physiology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basics of the structure and relationship of body parts and the function of body parts and the body as a whole.</t>
    </r>
  </si>
  <si>
    <r>
      <rPr>
        <b/>
        <sz val="10"/>
        <color rgb="FF0A3B61"/>
        <rFont val="Calibri"/>
        <family val="2"/>
        <scheme val="minor"/>
      </rPr>
      <t xml:space="preserve">Biomedicine </t>
    </r>
    <r>
      <rPr>
        <sz val="10"/>
        <color rgb="FF0A3B61"/>
        <rFont val="Calibri"/>
        <family val="2"/>
      </rPr>
      <t>–</t>
    </r>
    <r>
      <rPr>
        <sz val="10"/>
        <color rgb="FF0A3B61"/>
        <rFont val="Calibri"/>
        <family val="2"/>
        <scheme val="minor"/>
      </rPr>
      <t xml:space="preserve"> Understand that biomedicine is a branch of medical science that applies biological and physiological principles to clinical practice to promote health and healing.</t>
    </r>
  </si>
  <si>
    <r>
      <rPr>
        <b/>
        <sz val="10"/>
        <color rgb="FF0A3B61"/>
        <rFont val="Calibri"/>
        <family val="2"/>
        <scheme val="minor"/>
      </rPr>
      <t>Biomedical instrumentation</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advanced technologies used in the medical field, including various test equipment, perform preventative maintenance and use of testing equipment for maintaining proper operation. </t>
    </r>
  </si>
  <si>
    <r>
      <rPr>
        <b/>
        <sz val="10"/>
        <color rgb="FF0A3B61"/>
        <rFont val="Calibri"/>
        <family val="2"/>
        <scheme val="minor"/>
      </rPr>
      <t>Microcomputer maintenance</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Able to maintain equipment to ensure its proper functioning. </t>
    </r>
  </si>
  <si>
    <r>
      <rPr>
        <b/>
        <sz val="10"/>
        <color rgb="FF0A3B61"/>
        <rFont val="Calibri"/>
        <family val="2"/>
        <scheme val="minor"/>
      </rPr>
      <t>Electronic communications for biomedicine</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the principles of amplitude modulation, frequency modulation, and multiplexing fundamentals.</t>
    </r>
  </si>
  <si>
    <r>
      <rPr>
        <b/>
        <sz val="10"/>
        <color rgb="FF0A3B61"/>
        <rFont val="Calibri"/>
        <family val="2"/>
        <scheme val="minor"/>
      </rPr>
      <t>Instrumentation and control</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that instrumentation and control are branches of engineering that deal with the measurement and control of process variables within a 
production or manufacturing area.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</si>
</sst>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182880</xdr:colOff>
      <xdr:row>0</xdr:row>
      <xdr:rowOff>190500</xdr:rowOff>
    </xdr:from>
    <xdr:to>
      <xdr:col>1</xdr:col>
      <xdr:colOff>824230</xdr:colOff>
      <xdr:row>0</xdr:row>
      <xdr:rowOff>536574</xdr:rowOff>
    </xdr:to>
    <xdr:pic>
      <xdr:nvPicPr>
        <xdr:cNvPr id="4" name="Picture 3" descr="Minnesota Dual-Training Pipeline logo">
          <a:extLst>
            <a:ext uri="{FF2B5EF4-FFF2-40B4-BE49-F238E27FC236}">
              <a16:creationId xmlns:a16="http://schemas.microsoft.com/office/drawing/2014/main" id="{90005009-80E3-451A-894C-9980FA015D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 y="190500"/>
          <a:ext cx="2378710" cy="346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251460</xdr:colOff>
      <xdr:row>0</xdr:row>
      <xdr:rowOff>198120</xdr:rowOff>
    </xdr:from>
    <xdr:to>
      <xdr:col>1</xdr:col>
      <xdr:colOff>892810</xdr:colOff>
      <xdr:row>0</xdr:row>
      <xdr:rowOff>544194</xdr:rowOff>
    </xdr:to>
    <xdr:pic>
      <xdr:nvPicPr>
        <xdr:cNvPr id="5" name="Picture 4" descr="Minnesota Dual-Training Pipeline logo">
          <a:extLst>
            <a:ext uri="{FF2B5EF4-FFF2-40B4-BE49-F238E27FC236}">
              <a16:creationId xmlns:a16="http://schemas.microsoft.com/office/drawing/2014/main" id="{595B94E8-5A4A-4F12-A506-F2B492C76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98120"/>
          <a:ext cx="2378710" cy="346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251460</xdr:colOff>
      <xdr:row>0</xdr:row>
      <xdr:rowOff>198120</xdr:rowOff>
    </xdr:from>
    <xdr:to>
      <xdr:col>1</xdr:col>
      <xdr:colOff>892810</xdr:colOff>
      <xdr:row>0</xdr:row>
      <xdr:rowOff>544194</xdr:rowOff>
    </xdr:to>
    <xdr:pic>
      <xdr:nvPicPr>
        <xdr:cNvPr id="6" name="Picture 5" descr="Minnesota Dual-Training Pipeline logo">
          <a:extLst>
            <a:ext uri="{FF2B5EF4-FFF2-40B4-BE49-F238E27FC236}">
              <a16:creationId xmlns:a16="http://schemas.microsoft.com/office/drawing/2014/main" id="{8EBF32D2-7FE9-4D08-BC48-1F902BCC3F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98120"/>
          <a:ext cx="2378710" cy="346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160020</xdr:colOff>
      <xdr:row>0</xdr:row>
      <xdr:rowOff>205740</xdr:rowOff>
    </xdr:from>
    <xdr:to>
      <xdr:col>2</xdr:col>
      <xdr:colOff>801370</xdr:colOff>
      <xdr:row>0</xdr:row>
      <xdr:rowOff>551814</xdr:rowOff>
    </xdr:to>
    <xdr:pic>
      <xdr:nvPicPr>
        <xdr:cNvPr id="14" name="Picture 13" descr="Minnesota Dual-Training Pipeline logo">
          <a:extLst>
            <a:ext uri="{FF2B5EF4-FFF2-40B4-BE49-F238E27FC236}">
              <a16:creationId xmlns:a16="http://schemas.microsoft.com/office/drawing/2014/main" id="{444268EC-C937-414B-83DF-BA15430CBF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3860" y="205740"/>
          <a:ext cx="2378710" cy="346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5" zoomScaleNormal="100" zoomScaleSheetLayoutView="100" workbookViewId="0">
      <selection activeCell="E16" sqref="E16"/>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5"/>
      <c r="B1" s="35"/>
      <c r="C1" s="35"/>
      <c r="D1" s="35"/>
      <c r="E1" s="35"/>
      <c r="F1" s="35"/>
      <c r="G1" s="35"/>
      <c r="H1" s="35"/>
    </row>
    <row r="2" spans="1:8" ht="37.5" customHeight="1" x14ac:dyDescent="0.3">
      <c r="A2" s="41" t="s">
        <v>27</v>
      </c>
      <c r="B2" s="41"/>
      <c r="C2" s="41"/>
      <c r="D2" s="41"/>
      <c r="E2" s="41"/>
      <c r="F2" s="41"/>
      <c r="G2" s="41"/>
      <c r="H2" s="41"/>
    </row>
    <row r="3" spans="1:8" ht="109.5" customHeight="1" x14ac:dyDescent="0.3">
      <c r="A3" s="38" t="s">
        <v>69</v>
      </c>
      <c r="B3" s="36"/>
      <c r="C3" s="36"/>
      <c r="D3" s="36"/>
      <c r="E3" s="36"/>
      <c r="F3" s="36"/>
      <c r="G3" s="36"/>
      <c r="H3" s="36"/>
    </row>
    <row r="4" spans="1:8" ht="37.950000000000003" customHeight="1" x14ac:dyDescent="0.3">
      <c r="A4" s="36" t="s">
        <v>20</v>
      </c>
      <c r="B4" s="36"/>
      <c r="C4" s="36"/>
      <c r="D4" s="36"/>
      <c r="E4" s="36"/>
      <c r="F4" s="36"/>
      <c r="G4" s="36"/>
      <c r="H4" s="36"/>
    </row>
    <row r="5" spans="1:8" s="10" customFormat="1" ht="147" customHeight="1" x14ac:dyDescent="0.3">
      <c r="A5" s="37" t="s">
        <v>70</v>
      </c>
      <c r="B5" s="37"/>
      <c r="C5" s="37"/>
      <c r="D5" s="37"/>
      <c r="E5" s="37"/>
      <c r="F5" s="37"/>
      <c r="G5" s="37"/>
      <c r="H5" s="37"/>
    </row>
    <row r="6" spans="1:8" s="3" customFormat="1" ht="11.4" customHeight="1" x14ac:dyDescent="0.45">
      <c r="A6" s="2"/>
      <c r="B6" s="4"/>
      <c r="C6" s="5"/>
      <c r="D6" s="5"/>
      <c r="E6" s="5"/>
      <c r="F6" s="5"/>
      <c r="G6" s="8"/>
      <c r="H6" s="8"/>
    </row>
    <row r="7" spans="1:8" s="3" customFormat="1" ht="23.4" x14ac:dyDescent="0.45">
      <c r="A7" s="39" t="s">
        <v>28</v>
      </c>
      <c r="B7" s="39"/>
      <c r="C7" s="40"/>
      <c r="D7" s="40"/>
      <c r="E7" s="40"/>
      <c r="F7" s="40"/>
      <c r="G7" s="8"/>
      <c r="H7" s="8"/>
    </row>
    <row r="8" spans="1:8" s="3" customFormat="1" ht="23.4" x14ac:dyDescent="0.45">
      <c r="A8" s="39" t="s">
        <v>4</v>
      </c>
      <c r="B8" s="39"/>
      <c r="C8" s="40"/>
      <c r="D8" s="40"/>
      <c r="E8" s="40"/>
      <c r="F8" s="40"/>
      <c r="G8" s="8"/>
      <c r="H8" s="8"/>
    </row>
    <row r="9" spans="1:8" s="3" customFormat="1" ht="23.4" x14ac:dyDescent="0.45">
      <c r="A9" s="17"/>
      <c r="B9" s="17"/>
      <c r="C9" s="18"/>
      <c r="D9" s="18"/>
      <c r="E9" s="18"/>
      <c r="F9" s="18"/>
      <c r="G9" s="8"/>
      <c r="H9" s="8"/>
    </row>
    <row r="10" spans="1:8" s="3" customFormat="1" ht="23.1" customHeight="1" x14ac:dyDescent="0.45">
      <c r="A10" s="39" t="s">
        <v>29</v>
      </c>
      <c r="B10" s="39"/>
      <c r="C10" s="42" t="s">
        <v>30</v>
      </c>
      <c r="D10" s="42"/>
      <c r="E10" s="42"/>
      <c r="F10" s="42"/>
      <c r="G10" s="42"/>
      <c r="H10" s="42"/>
    </row>
    <row r="11" spans="1:8" s="3" customFormat="1" ht="23.1" customHeight="1" x14ac:dyDescent="0.45">
      <c r="A11" s="39" t="s">
        <v>31</v>
      </c>
      <c r="B11" s="39"/>
      <c r="C11" s="42" t="s">
        <v>32</v>
      </c>
      <c r="D11" s="42"/>
      <c r="E11" s="42"/>
      <c r="F11" s="42"/>
      <c r="G11" s="42"/>
      <c r="H11" s="42"/>
    </row>
    <row r="12" spans="1:8" s="3" customFormat="1" ht="23.1" customHeight="1" x14ac:dyDescent="0.45">
      <c r="A12" s="39" t="s">
        <v>33</v>
      </c>
      <c r="B12" s="39"/>
      <c r="C12" s="42" t="s">
        <v>34</v>
      </c>
      <c r="D12" s="42"/>
      <c r="E12" s="42"/>
      <c r="F12" s="42"/>
      <c r="G12" s="42"/>
      <c r="H12" s="42"/>
    </row>
    <row r="13" spans="1:8" s="3" customFormat="1" ht="23.1" customHeight="1" x14ac:dyDescent="0.45">
      <c r="A13" s="39" t="s">
        <v>35</v>
      </c>
      <c r="B13" s="39"/>
      <c r="C13" s="42" t="s">
        <v>36</v>
      </c>
      <c r="D13" s="42"/>
      <c r="E13" s="42"/>
      <c r="F13" s="42"/>
      <c r="G13" s="42"/>
      <c r="H13" s="42"/>
    </row>
    <row r="14" spans="1:8" s="3" customFormat="1" ht="23.1" customHeight="1" x14ac:dyDescent="0.45">
      <c r="A14" s="39" t="s">
        <v>37</v>
      </c>
      <c r="B14" s="39"/>
      <c r="C14" s="43">
        <f ca="1">TODAY()</f>
        <v>45996</v>
      </c>
      <c r="D14" s="42"/>
      <c r="E14" s="42"/>
      <c r="F14" s="42"/>
      <c r="G14" s="42"/>
      <c r="H14" s="42"/>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2"/>
  <sheetViews>
    <sheetView tabSelected="1" zoomScaleNormal="100" zoomScaleSheetLayoutView="100" workbookViewId="0">
      <selection activeCell="B23" sqref="B23"/>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5"/>
      <c r="B1" s="35"/>
      <c r="C1" s="35"/>
      <c r="D1" s="35"/>
      <c r="E1" s="35"/>
      <c r="F1" s="35"/>
      <c r="G1" s="35"/>
      <c r="H1" s="35"/>
      <c r="I1" s="35"/>
    </row>
    <row r="2" spans="1:9" ht="37.5" customHeight="1" x14ac:dyDescent="0.3">
      <c r="A2" s="41" t="str">
        <f>Description!A2</f>
        <v>[Company Name]</v>
      </c>
      <c r="B2" s="41"/>
      <c r="C2" s="41"/>
      <c r="D2" s="41"/>
      <c r="E2" s="41"/>
      <c r="F2" s="41"/>
      <c r="G2" s="41"/>
      <c r="H2" s="41"/>
      <c r="I2" s="41"/>
    </row>
    <row r="3" spans="1:9" ht="83.25" customHeight="1" x14ac:dyDescent="0.3">
      <c r="A3" s="38" t="s">
        <v>67</v>
      </c>
      <c r="B3" s="36"/>
      <c r="C3" s="36"/>
      <c r="D3" s="36"/>
      <c r="E3" s="36"/>
      <c r="F3" s="36"/>
      <c r="G3" s="36"/>
      <c r="H3" s="36"/>
      <c r="I3" s="36"/>
    </row>
    <row r="4" spans="1:9" customFormat="1" ht="53.4" customHeight="1" x14ac:dyDescent="0.3">
      <c r="A4" s="47" t="s">
        <v>64</v>
      </c>
      <c r="B4" s="48"/>
      <c r="C4" s="48"/>
      <c r="D4" s="48"/>
      <c r="E4" s="48"/>
      <c r="F4" s="48"/>
      <c r="G4" s="48"/>
      <c r="H4" s="48"/>
      <c r="I4" s="48"/>
    </row>
    <row r="5" spans="1:9" s="3" customFormat="1" ht="23.4" x14ac:dyDescent="0.45">
      <c r="A5" s="39" t="s">
        <v>3</v>
      </c>
      <c r="B5" s="39"/>
      <c r="C5" s="46" t="str">
        <f>Description!A4</f>
        <v>[Employee Name]</v>
      </c>
      <c r="D5" s="46"/>
      <c r="E5" s="46"/>
      <c r="F5" s="46"/>
      <c r="G5" s="46"/>
      <c r="H5" s="19" t="s">
        <v>38</v>
      </c>
      <c r="I5" s="21">
        <f ca="1">Description!C14</f>
        <v>45996</v>
      </c>
    </row>
    <row r="6" spans="1:9" s="3" customFormat="1" ht="23.4" x14ac:dyDescent="0.45">
      <c r="A6" s="39" t="s">
        <v>4</v>
      </c>
      <c r="B6" s="39"/>
      <c r="C6" s="43"/>
      <c r="D6" s="43"/>
      <c r="E6" s="43"/>
      <c r="F6" s="43"/>
      <c r="G6" s="43"/>
      <c r="H6" s="8"/>
      <c r="I6" s="8"/>
    </row>
    <row r="7" spans="1:9" s="3" customFormat="1" ht="11.4" customHeight="1" x14ac:dyDescent="0.45">
      <c r="A7" s="2"/>
      <c r="B7" s="4"/>
      <c r="C7" s="5"/>
      <c r="D7" s="5"/>
      <c r="E7" s="5"/>
      <c r="F7" s="5"/>
      <c r="G7" s="5"/>
      <c r="H7" s="8"/>
      <c r="I7" s="8"/>
    </row>
    <row r="8" spans="1:9" ht="41.7" customHeight="1" x14ac:dyDescent="0.3">
      <c r="A8" s="45" t="s">
        <v>49</v>
      </c>
      <c r="B8" s="45"/>
      <c r="C8" s="45"/>
      <c r="D8" s="45"/>
      <c r="E8" s="45"/>
      <c r="F8" s="45"/>
      <c r="G8" s="45"/>
      <c r="H8" s="45"/>
      <c r="I8" s="45"/>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59.25" customHeight="1" x14ac:dyDescent="0.3">
      <c r="A11" s="33" t="s">
        <v>82</v>
      </c>
      <c r="B11" s="11" t="s">
        <v>13</v>
      </c>
      <c r="C11" s="11" t="s">
        <v>5</v>
      </c>
      <c r="D11" s="12"/>
      <c r="E11" s="13" t="s">
        <v>55</v>
      </c>
      <c r="F11" s="13" t="s">
        <v>55</v>
      </c>
      <c r="G11" s="14">
        <v>0</v>
      </c>
      <c r="H11" s="14">
        <v>1</v>
      </c>
      <c r="I11" s="15">
        <f t="shared" ref="I11:I13" si="0">(G11/H11)*100</f>
        <v>0</v>
      </c>
    </row>
    <row r="12" spans="1:9" ht="124.2" x14ac:dyDescent="0.3">
      <c r="A12" s="33" t="s">
        <v>83</v>
      </c>
      <c r="B12" s="11" t="s">
        <v>14</v>
      </c>
      <c r="C12" s="11" t="s">
        <v>9</v>
      </c>
      <c r="D12" s="12"/>
      <c r="E12" s="13" t="s">
        <v>55</v>
      </c>
      <c r="F12" s="13" t="s">
        <v>55</v>
      </c>
      <c r="G12" s="14">
        <v>0</v>
      </c>
      <c r="H12" s="14">
        <v>1</v>
      </c>
      <c r="I12" s="15">
        <f t="shared" si="0"/>
        <v>0</v>
      </c>
    </row>
    <row r="13" spans="1:9" ht="110.4" x14ac:dyDescent="0.3">
      <c r="A13" s="33" t="s">
        <v>84</v>
      </c>
      <c r="B13" s="11" t="s">
        <v>15</v>
      </c>
      <c r="C13" s="11" t="s">
        <v>10</v>
      </c>
      <c r="D13" s="12"/>
      <c r="E13" s="13" t="s">
        <v>55</v>
      </c>
      <c r="F13" s="13" t="s">
        <v>55</v>
      </c>
      <c r="G13" s="14">
        <v>0</v>
      </c>
      <c r="H13" s="14">
        <v>1</v>
      </c>
      <c r="I13" s="15">
        <f t="shared" si="0"/>
        <v>0</v>
      </c>
    </row>
    <row r="14" spans="1:9" ht="55.2" x14ac:dyDescent="0.3">
      <c r="A14" s="33" t="s">
        <v>85</v>
      </c>
      <c r="B14" s="11" t="s">
        <v>16</v>
      </c>
      <c r="C14" s="11" t="s">
        <v>11</v>
      </c>
      <c r="D14" s="12"/>
      <c r="E14" s="13" t="s">
        <v>55</v>
      </c>
      <c r="F14" s="13" t="s">
        <v>55</v>
      </c>
      <c r="G14" s="14">
        <v>0</v>
      </c>
      <c r="H14" s="14">
        <v>1</v>
      </c>
      <c r="I14" s="15">
        <f t="shared" ref="I14:I23" si="1">(G14/H14)*100</f>
        <v>0</v>
      </c>
    </row>
    <row r="15" spans="1:9" ht="110.4" x14ac:dyDescent="0.3">
      <c r="A15" s="33" t="s">
        <v>86</v>
      </c>
      <c r="B15" s="11" t="s">
        <v>17</v>
      </c>
      <c r="C15" s="11" t="s">
        <v>12</v>
      </c>
      <c r="D15" s="12"/>
      <c r="E15" s="13" t="s">
        <v>55</v>
      </c>
      <c r="F15" s="13" t="s">
        <v>55</v>
      </c>
      <c r="G15" s="14">
        <v>0</v>
      </c>
      <c r="H15" s="14">
        <v>1</v>
      </c>
      <c r="I15" s="15">
        <f t="shared" ref="I15:I16" si="2">(G15/H15)*100</f>
        <v>0</v>
      </c>
    </row>
    <row r="16" spans="1:9" ht="96.6" x14ac:dyDescent="0.3">
      <c r="A16" s="33" t="s">
        <v>87</v>
      </c>
      <c r="B16" s="11" t="s">
        <v>50</v>
      </c>
      <c r="C16" s="11" t="s">
        <v>51</v>
      </c>
      <c r="D16" s="12"/>
      <c r="E16" s="13" t="s">
        <v>55</v>
      </c>
      <c r="F16" s="13" t="s">
        <v>55</v>
      </c>
      <c r="G16" s="14">
        <v>0</v>
      </c>
      <c r="H16" s="14">
        <v>1</v>
      </c>
      <c r="I16" s="15">
        <f t="shared" si="2"/>
        <v>0</v>
      </c>
    </row>
    <row r="17" spans="1:9" ht="96.6" x14ac:dyDescent="0.3">
      <c r="A17" s="33" t="s">
        <v>88</v>
      </c>
      <c r="B17" s="11" t="s">
        <v>52</v>
      </c>
      <c r="C17" s="11" t="s">
        <v>53</v>
      </c>
      <c r="D17" s="12"/>
      <c r="E17" s="13" t="s">
        <v>55</v>
      </c>
      <c r="F17" s="13" t="s">
        <v>55</v>
      </c>
      <c r="G17" s="14">
        <v>0</v>
      </c>
      <c r="H17" s="14">
        <v>1</v>
      </c>
      <c r="I17" s="15">
        <v>0</v>
      </c>
    </row>
    <row r="18" spans="1:9" ht="84.75" customHeight="1" x14ac:dyDescent="0.3">
      <c r="A18" s="33" t="s">
        <v>89</v>
      </c>
      <c r="B18" s="11" t="s">
        <v>56</v>
      </c>
      <c r="C18" s="11" t="s">
        <v>57</v>
      </c>
      <c r="D18" s="12"/>
      <c r="E18" s="13" t="s">
        <v>55</v>
      </c>
      <c r="F18" s="13" t="s">
        <v>55</v>
      </c>
      <c r="G18" s="14">
        <v>0</v>
      </c>
      <c r="H18" s="14">
        <v>1</v>
      </c>
      <c r="I18" s="15">
        <f t="shared" ref="I18:I22" si="3">(G18/H18)*100</f>
        <v>0</v>
      </c>
    </row>
    <row r="19" spans="1:9" ht="96.6" x14ac:dyDescent="0.3">
      <c r="A19" s="33" t="s">
        <v>90</v>
      </c>
      <c r="B19" s="11" t="s">
        <v>58</v>
      </c>
      <c r="C19" s="11" t="s">
        <v>59</v>
      </c>
      <c r="D19" s="12"/>
      <c r="E19" s="13" t="s">
        <v>55</v>
      </c>
      <c r="F19" s="13" t="s">
        <v>55</v>
      </c>
      <c r="G19" s="14">
        <v>0</v>
      </c>
      <c r="H19" s="14">
        <v>1</v>
      </c>
      <c r="I19" s="15">
        <f t="shared" si="3"/>
        <v>0</v>
      </c>
    </row>
    <row r="20" spans="1:9" ht="138" x14ac:dyDescent="0.3">
      <c r="A20" s="33" t="s">
        <v>91</v>
      </c>
      <c r="B20" s="11" t="s">
        <v>60</v>
      </c>
      <c r="C20" s="11" t="s">
        <v>61</v>
      </c>
      <c r="D20" s="12"/>
      <c r="E20" s="13" t="s">
        <v>55</v>
      </c>
      <c r="F20" s="13" t="s">
        <v>55</v>
      </c>
      <c r="G20" s="14">
        <v>0</v>
      </c>
      <c r="H20" s="14">
        <v>1</v>
      </c>
      <c r="I20" s="14">
        <v>0</v>
      </c>
    </row>
    <row r="21" spans="1:9" ht="69" x14ac:dyDescent="0.3">
      <c r="A21" s="33" t="s">
        <v>92</v>
      </c>
      <c r="B21" s="11" t="s">
        <v>62</v>
      </c>
      <c r="C21" s="11" t="s">
        <v>63</v>
      </c>
      <c r="D21" s="12"/>
      <c r="E21" s="13" t="s">
        <v>55</v>
      </c>
      <c r="F21" s="13" t="s">
        <v>55</v>
      </c>
      <c r="G21" s="14">
        <v>0</v>
      </c>
      <c r="H21" s="14">
        <v>1</v>
      </c>
      <c r="I21" s="14">
        <v>0</v>
      </c>
    </row>
    <row r="22" spans="1:9" ht="84" customHeight="1" x14ac:dyDescent="0.3">
      <c r="A22" s="33" t="s">
        <v>93</v>
      </c>
      <c r="B22" s="11" t="s">
        <v>60</v>
      </c>
      <c r="C22" s="11" t="s">
        <v>61</v>
      </c>
      <c r="D22" s="12"/>
      <c r="E22" s="13" t="s">
        <v>55</v>
      </c>
      <c r="F22" s="13" t="s">
        <v>55</v>
      </c>
      <c r="G22" s="14">
        <v>0</v>
      </c>
      <c r="H22" s="14">
        <v>1</v>
      </c>
      <c r="I22" s="15">
        <f t="shared" si="3"/>
        <v>0</v>
      </c>
    </row>
    <row r="23" spans="1:9" ht="138.6" customHeight="1" x14ac:dyDescent="0.3">
      <c r="A23" s="33" t="s">
        <v>94</v>
      </c>
      <c r="B23" s="11" t="s">
        <v>62</v>
      </c>
      <c r="C23" s="11" t="s">
        <v>68</v>
      </c>
      <c r="D23" s="12"/>
      <c r="E23" s="13" t="s">
        <v>55</v>
      </c>
      <c r="F23" s="13" t="s">
        <v>55</v>
      </c>
      <c r="G23" s="14">
        <v>0</v>
      </c>
      <c r="H23" s="14">
        <v>1</v>
      </c>
      <c r="I23" s="15">
        <f t="shared" si="1"/>
        <v>0</v>
      </c>
    </row>
    <row r="24" spans="1:9" x14ac:dyDescent="0.3">
      <c r="A24" s="16"/>
      <c r="B24" s="16"/>
      <c r="C24" s="16"/>
      <c r="D24" s="16"/>
      <c r="E24" s="16"/>
      <c r="F24" s="16"/>
      <c r="G24" s="16"/>
      <c r="H24" s="16"/>
      <c r="I24" s="16"/>
    </row>
    <row r="25" spans="1:9" ht="18" x14ac:dyDescent="0.35">
      <c r="D25" s="44" t="s">
        <v>26</v>
      </c>
      <c r="E25" s="44"/>
      <c r="F25" s="44"/>
      <c r="G25" s="29">
        <f>SUM(G24:G24)</f>
        <v>0</v>
      </c>
      <c r="H25" s="29">
        <f>SUM(H11:H24)</f>
        <v>13</v>
      </c>
      <c r="I25" s="15">
        <f>(G25/H25)*100</f>
        <v>0</v>
      </c>
    </row>
    <row r="26" spans="1:9" x14ac:dyDescent="0.3">
      <c r="A26" s="28"/>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row r="42" spans="6:6" ht="15.6" x14ac:dyDescent="0.3">
      <c r="F42" s="32"/>
    </row>
  </sheetData>
  <sheetProtection sheet="1" selectLockedCells="1"/>
  <mergeCells count="10">
    <mergeCell ref="D25:F25"/>
    <mergeCell ref="A1:I1"/>
    <mergeCell ref="A3:I3"/>
    <mergeCell ref="A8:I8"/>
    <mergeCell ref="A5:B5"/>
    <mergeCell ref="A6:B6"/>
    <mergeCell ref="C5:G5"/>
    <mergeCell ref="C6:G6"/>
    <mergeCell ref="A2:I2"/>
    <mergeCell ref="A4:I4"/>
  </mergeCells>
  <conditionalFormatting sqref="I11">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0">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 I23">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5">
    <cfRule type="dataBar" priority="1">
      <dataBar>
        <cfvo type="num" val="0"/>
        <cfvo type="num" val="100"/>
        <color rgb="FF76BE43"/>
      </dataBar>
      <extLst>
        <ext xmlns:x14="http://schemas.microsoft.com/office/spreadsheetml/2009/9/main" uri="{B025F937-C7B1-47D3-B67F-A62EFF666E3E}">
          <x14:id>{3AE66F62-A3DA-473F-BDF8-510AD5BCE7E7}</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{871D1BB6-EA2E-47FF-8278-7C3564A6471B}</x14:id>
        </ext>
      </extLst>
    </cfRule>
  </conditionalFormatting>
  <conditionalFormatting sqref="I18:I19">
    <cfRule type="dataBar" priority="4">
      <dataBar>
        <cfvo type="num" val="0"/>
        <cfvo type="num" val="100"/>
        <color rgb="FF76BE43"/>
      </dataBar>
      <extLst>
        <ext xmlns:x14="http://schemas.microsoft.com/office/spreadsheetml/2009/9/main" uri="{B025F937-C7B1-47D3-B67F-A62EFF666E3E}">
          <x14:id>{DAA38814-12A2-478D-8F0E-186B79E299C1}</x14:id>
        </ext>
      </extLst>
    </cfRule>
  </conditionalFormatting>
  <conditionalFormatting sqref="I22">
    <cfRule type="dataBar" priority="3">
      <dataBar>
        <cfvo type="num" val="0"/>
        <cfvo type="num" val="100"/>
        <color rgb="FF76BE43"/>
      </dataBar>
      <extLst>
        <ext xmlns:x14="http://schemas.microsoft.com/office/spreadsheetml/2009/9/main" uri="{B025F937-C7B1-47D3-B67F-A62EFF666E3E}">
          <x14:id>{DAE7BB81-1049-4659-B08D-A40337DEDF9F}</x14:id>
        </ext>
      </extLst>
    </cfRule>
  </conditionalFormatting>
  <conditionalFormatting sqref="I25">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 I23</xm:sqref>
        </x14:conditionalFormatting>
        <x14:conditionalFormatting xmlns:xm="http://schemas.microsoft.com/office/excel/2006/main">
          <x14:cfRule type="dataBar" id="{3AE66F62-A3DA-473F-BDF8-510AD5BCE7E7}">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871D1BB6-EA2E-47FF-8278-7C3564A6471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DAA38814-12A2-478D-8F0E-186B79E299C1}">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DAE7BB81-1049-4659-B08D-A40337DEDF9F}">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4"/>
  <sheetViews>
    <sheetView zoomScaleNormal="100" zoomScaleSheetLayoutView="100" workbookViewId="0">
      <selection activeCell="B14" sqref="B14"/>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5"/>
      <c r="B1" s="35"/>
      <c r="C1" s="35"/>
      <c r="D1" s="35"/>
      <c r="E1" s="35"/>
      <c r="F1" s="35"/>
      <c r="G1" s="35"/>
      <c r="H1" s="35"/>
    </row>
    <row r="2" spans="1:9" ht="37.5" customHeight="1" x14ac:dyDescent="0.3">
      <c r="A2" s="41" t="str">
        <f>Description!A2</f>
        <v>[Company Name]</v>
      </c>
      <c r="B2" s="41"/>
      <c r="C2" s="41"/>
      <c r="D2" s="41"/>
      <c r="E2" s="41"/>
      <c r="F2" s="41"/>
      <c r="G2" s="41"/>
      <c r="H2" s="41"/>
      <c r="I2" s="31"/>
    </row>
    <row r="3" spans="1:9" ht="90" customHeight="1" x14ac:dyDescent="0.3">
      <c r="A3" s="38" t="s">
        <v>67</v>
      </c>
      <c r="B3" s="36"/>
      <c r="C3" s="36"/>
      <c r="D3" s="36"/>
      <c r="E3" s="36"/>
      <c r="F3" s="36"/>
      <c r="G3" s="36"/>
      <c r="H3" s="36"/>
    </row>
    <row r="4" spans="1:9" s="34" customFormat="1" ht="49.2" customHeight="1" x14ac:dyDescent="0.3">
      <c r="A4" s="50" t="s">
        <v>65</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9" t="s">
        <v>3</v>
      </c>
      <c r="B6" s="39"/>
      <c r="C6" s="46" t="str">
        <f>Description!A4</f>
        <v>[Employee Name]</v>
      </c>
      <c r="D6" s="46"/>
      <c r="E6" s="46"/>
      <c r="F6" s="46"/>
      <c r="G6" s="20" t="s">
        <v>38</v>
      </c>
      <c r="H6" s="21">
        <f ca="1">Description!C14</f>
        <v>45996</v>
      </c>
    </row>
    <row r="7" spans="1:9" s="3" customFormat="1" ht="23.4" x14ac:dyDescent="0.45">
      <c r="A7" s="39" t="s">
        <v>4</v>
      </c>
      <c r="B7" s="39"/>
      <c r="C7" s="43"/>
      <c r="D7" s="43"/>
      <c r="E7" s="43"/>
      <c r="F7" s="43"/>
      <c r="G7" s="8"/>
      <c r="H7" s="8"/>
    </row>
    <row r="8" spans="1:9" s="3" customFormat="1" ht="11.4" customHeight="1" x14ac:dyDescent="0.45">
      <c r="A8" s="2"/>
      <c r="B8" s="4"/>
      <c r="C8" s="5"/>
      <c r="D8" s="5"/>
      <c r="E8" s="5"/>
      <c r="F8" s="5"/>
      <c r="G8" s="8"/>
      <c r="H8" s="8"/>
    </row>
    <row r="9" spans="1:9" ht="41.7" customHeight="1" x14ac:dyDescent="0.3">
      <c r="A9" s="45" t="s">
        <v>66</v>
      </c>
      <c r="B9" s="45"/>
      <c r="C9" s="45"/>
      <c r="D9" s="45"/>
      <c r="E9" s="45"/>
      <c r="F9" s="45"/>
      <c r="G9" s="45"/>
      <c r="H9" s="45"/>
    </row>
    <row r="10" spans="1:9" s="9" customFormat="1" ht="10.95" customHeight="1" x14ac:dyDescent="0.3">
      <c r="A10" s="6"/>
      <c r="B10" s="6"/>
      <c r="C10" s="6"/>
      <c r="D10" s="6"/>
      <c r="E10" s="6"/>
      <c r="F10" s="6"/>
      <c r="G10" s="6"/>
      <c r="H10" s="6"/>
    </row>
    <row r="11" spans="1:9" s="7" customFormat="1" ht="31.2" x14ac:dyDescent="0.3">
      <c r="A11" s="30" t="s">
        <v>18</v>
      </c>
      <c r="B11" s="30" t="s">
        <v>23</v>
      </c>
      <c r="C11" s="30" t="s">
        <v>24</v>
      </c>
      <c r="D11" s="30" t="s">
        <v>7</v>
      </c>
      <c r="E11" s="30" t="s">
        <v>25</v>
      </c>
      <c r="F11" s="30" t="s">
        <v>42</v>
      </c>
      <c r="G11" s="30" t="s">
        <v>8</v>
      </c>
      <c r="H11" s="30" t="s">
        <v>2</v>
      </c>
    </row>
    <row r="12" spans="1:9" ht="69" x14ac:dyDescent="0.3">
      <c r="A12" s="33" t="s">
        <v>81</v>
      </c>
      <c r="B12" s="11" t="s">
        <v>19</v>
      </c>
      <c r="C12" s="11"/>
      <c r="D12" s="13" t="s">
        <v>55</v>
      </c>
      <c r="E12" s="13" t="s">
        <v>55</v>
      </c>
      <c r="F12" s="14">
        <v>0</v>
      </c>
      <c r="G12" s="14">
        <v>1</v>
      </c>
      <c r="H12" s="15">
        <f t="shared" ref="H12:H22" si="0">(F12/G12)*100</f>
        <v>0</v>
      </c>
    </row>
    <row r="13" spans="1:9" ht="69.75" customHeight="1" x14ac:dyDescent="0.3">
      <c r="A13" s="33" t="s">
        <v>80</v>
      </c>
      <c r="B13" s="11" t="s">
        <v>19</v>
      </c>
      <c r="C13" s="11"/>
      <c r="D13" s="13" t="s">
        <v>55</v>
      </c>
      <c r="E13" s="13" t="s">
        <v>55</v>
      </c>
      <c r="F13" s="14">
        <v>0</v>
      </c>
      <c r="G13" s="14">
        <v>1</v>
      </c>
      <c r="H13" s="15">
        <f t="shared" si="0"/>
        <v>0</v>
      </c>
    </row>
    <row r="14" spans="1:9" ht="81.599999999999994" customHeight="1" x14ac:dyDescent="0.3">
      <c r="A14" s="33" t="s">
        <v>79</v>
      </c>
      <c r="B14" s="11" t="s">
        <v>19</v>
      </c>
      <c r="C14" s="11"/>
      <c r="D14" s="13" t="s">
        <v>55</v>
      </c>
      <c r="E14" s="13" t="s">
        <v>55</v>
      </c>
      <c r="F14" s="14">
        <v>0</v>
      </c>
      <c r="G14" s="14">
        <v>1</v>
      </c>
      <c r="H14" s="15">
        <f t="shared" si="0"/>
        <v>0</v>
      </c>
    </row>
    <row r="15" spans="1:9" ht="96.6" x14ac:dyDescent="0.3">
      <c r="A15" s="33" t="s">
        <v>78</v>
      </c>
      <c r="B15" s="11" t="s">
        <v>19</v>
      </c>
      <c r="C15" s="11"/>
      <c r="D15" s="13" t="s">
        <v>55</v>
      </c>
      <c r="E15" s="13" t="s">
        <v>55</v>
      </c>
      <c r="F15" s="14">
        <v>0</v>
      </c>
      <c r="G15" s="14">
        <v>1</v>
      </c>
      <c r="H15" s="15">
        <f t="shared" si="0"/>
        <v>0</v>
      </c>
    </row>
    <row r="16" spans="1:9" ht="151.80000000000001" x14ac:dyDescent="0.3">
      <c r="A16" s="33" t="s">
        <v>77</v>
      </c>
      <c r="B16" s="11" t="s">
        <v>19</v>
      </c>
      <c r="C16" s="11"/>
      <c r="D16" s="13" t="s">
        <v>55</v>
      </c>
      <c r="E16" s="13" t="s">
        <v>55</v>
      </c>
      <c r="F16" s="14">
        <v>0</v>
      </c>
      <c r="G16" s="14">
        <v>1</v>
      </c>
      <c r="H16" s="15">
        <f t="shared" ref="H16:H21" si="1">(F16/G16)*100</f>
        <v>0</v>
      </c>
    </row>
    <row r="17" spans="1:8" ht="96.6" x14ac:dyDescent="0.3">
      <c r="A17" s="33" t="s">
        <v>76</v>
      </c>
      <c r="B17" s="11" t="s">
        <v>19</v>
      </c>
      <c r="C17" s="11"/>
      <c r="D17" s="13" t="s">
        <v>55</v>
      </c>
      <c r="E17" s="13" t="s">
        <v>55</v>
      </c>
      <c r="F17" s="14">
        <v>0</v>
      </c>
      <c r="G17" s="14">
        <v>1</v>
      </c>
      <c r="H17" s="15">
        <f t="shared" si="1"/>
        <v>0</v>
      </c>
    </row>
    <row r="18" spans="1:8" ht="124.2" x14ac:dyDescent="0.3">
      <c r="A18" s="33" t="s">
        <v>75</v>
      </c>
      <c r="B18" s="11" t="s">
        <v>19</v>
      </c>
      <c r="C18" s="11"/>
      <c r="D18" s="13" t="s">
        <v>55</v>
      </c>
      <c r="E18" s="13" t="s">
        <v>55</v>
      </c>
      <c r="F18" s="14">
        <v>0</v>
      </c>
      <c r="G18" s="14">
        <v>1</v>
      </c>
      <c r="H18" s="15">
        <f t="shared" si="1"/>
        <v>0</v>
      </c>
    </row>
    <row r="19" spans="1:8" ht="96.6" x14ac:dyDescent="0.3">
      <c r="A19" s="33" t="s">
        <v>74</v>
      </c>
      <c r="B19" s="11" t="s">
        <v>19</v>
      </c>
      <c r="C19" s="11"/>
      <c r="D19" s="13" t="s">
        <v>55</v>
      </c>
      <c r="E19" s="13" t="s">
        <v>55</v>
      </c>
      <c r="F19" s="14">
        <v>0</v>
      </c>
      <c r="G19" s="14">
        <v>1</v>
      </c>
      <c r="H19" s="15">
        <f t="shared" si="1"/>
        <v>0</v>
      </c>
    </row>
    <row r="20" spans="1:8" ht="96.6" x14ac:dyDescent="0.3">
      <c r="A20" s="33" t="s">
        <v>73</v>
      </c>
      <c r="B20" s="11" t="s">
        <v>19</v>
      </c>
      <c r="C20" s="11"/>
      <c r="D20" s="13" t="s">
        <v>55</v>
      </c>
      <c r="E20" s="13" t="s">
        <v>55</v>
      </c>
      <c r="F20" s="14">
        <v>0</v>
      </c>
      <c r="G20" s="14">
        <v>1</v>
      </c>
      <c r="H20" s="15">
        <f t="shared" si="1"/>
        <v>0</v>
      </c>
    </row>
    <row r="21" spans="1:8" ht="124.2" x14ac:dyDescent="0.3">
      <c r="A21" s="33" t="s">
        <v>72</v>
      </c>
      <c r="B21" s="11" t="s">
        <v>19</v>
      </c>
      <c r="C21" s="11"/>
      <c r="D21" s="13" t="s">
        <v>55</v>
      </c>
      <c r="E21" s="13" t="s">
        <v>55</v>
      </c>
      <c r="F21" s="14">
        <v>0</v>
      </c>
      <c r="G21" s="14">
        <v>1</v>
      </c>
      <c r="H21" s="15">
        <f t="shared" si="1"/>
        <v>0</v>
      </c>
    </row>
    <row r="22" spans="1:8" ht="151.80000000000001" x14ac:dyDescent="0.3">
      <c r="A22" s="33" t="s">
        <v>71</v>
      </c>
      <c r="B22" s="11" t="s">
        <v>19</v>
      </c>
      <c r="C22" s="11"/>
      <c r="D22" s="13" t="s">
        <v>55</v>
      </c>
      <c r="E22" s="13" t="s">
        <v>55</v>
      </c>
      <c r="F22" s="14">
        <v>0</v>
      </c>
      <c r="G22" s="14">
        <v>1</v>
      </c>
      <c r="H22" s="15">
        <f t="shared" si="0"/>
        <v>0</v>
      </c>
    </row>
    <row r="23" spans="1:8" x14ac:dyDescent="0.3">
      <c r="A23" s="16"/>
      <c r="B23" s="16"/>
      <c r="C23" s="16"/>
      <c r="D23" s="16"/>
      <c r="E23" s="16"/>
      <c r="F23" s="16"/>
      <c r="G23" s="16"/>
      <c r="H23" s="16"/>
    </row>
    <row r="24" spans="1:8" ht="18" x14ac:dyDescent="0.3">
      <c r="C24" s="44" t="s">
        <v>26</v>
      </c>
      <c r="D24" s="44"/>
      <c r="E24" s="49"/>
      <c r="F24" s="14">
        <f>SUM(F23:F23)</f>
        <v>0</v>
      </c>
      <c r="G24" s="14">
        <f>SUM(G12:G23)</f>
        <v>11</v>
      </c>
      <c r="H24" s="15">
        <f>(F24/G24)*100</f>
        <v>0</v>
      </c>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2">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4">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R5" sqref="R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6"/>
      <c r="C1" s="36"/>
      <c r="D1" s="36"/>
      <c r="E1" s="36"/>
      <c r="F1" s="36"/>
      <c r="G1" s="36"/>
      <c r="H1" s="36"/>
      <c r="I1" s="36"/>
      <c r="J1" s="36"/>
    </row>
    <row r="2" spans="1:10" ht="37.950000000000003" customHeight="1" x14ac:dyDescent="0.3">
      <c r="B2" s="36" t="s">
        <v>40</v>
      </c>
      <c r="C2" s="36"/>
      <c r="D2" s="36"/>
      <c r="E2" s="36"/>
      <c r="F2" s="36"/>
      <c r="G2" s="36"/>
      <c r="H2" s="36"/>
      <c r="I2" s="36"/>
      <c r="J2" s="36"/>
    </row>
    <row r="3" spans="1:10" s="22" customFormat="1" ht="22.95" customHeight="1" x14ac:dyDescent="0.3">
      <c r="A3" s="23"/>
      <c r="B3" s="52" t="s">
        <v>43</v>
      </c>
      <c r="C3" s="52"/>
      <c r="D3" s="52"/>
      <c r="E3" s="52"/>
      <c r="F3" s="52"/>
      <c r="G3" s="52"/>
      <c r="H3" s="52"/>
      <c r="I3" s="52"/>
      <c r="J3" s="52"/>
    </row>
    <row r="4" spans="1:10" ht="29.4" customHeight="1" x14ac:dyDescent="0.3">
      <c r="B4" s="52" t="s">
        <v>44</v>
      </c>
      <c r="C4" s="52"/>
      <c r="D4" s="52"/>
      <c r="E4" s="52"/>
      <c r="F4" s="52"/>
      <c r="G4" s="52"/>
      <c r="H4" s="52"/>
      <c r="I4" s="52"/>
      <c r="J4" s="52"/>
    </row>
    <row r="5" spans="1:10" ht="45.6" customHeight="1" x14ac:dyDescent="0.3">
      <c r="A5" s="25"/>
      <c r="B5" s="52" t="s">
        <v>54</v>
      </c>
      <c r="C5" s="52"/>
      <c r="D5" s="52"/>
      <c r="E5" s="52"/>
      <c r="F5" s="52"/>
      <c r="G5" s="52"/>
      <c r="H5" s="52"/>
      <c r="I5" s="52"/>
      <c r="J5" s="52"/>
    </row>
    <row r="6" spans="1:10" x14ac:dyDescent="0.3">
      <c r="A6" s="24"/>
      <c r="B6" s="51"/>
      <c r="C6" s="51"/>
      <c r="D6" s="51"/>
      <c r="E6" s="51"/>
      <c r="F6" s="51"/>
      <c r="G6" s="51"/>
      <c r="H6" s="51"/>
      <c r="I6" s="51"/>
      <c r="J6" s="51"/>
    </row>
    <row r="7" spans="1:10" x14ac:dyDescent="0.3">
      <c r="A7" s="24"/>
      <c r="B7" s="51"/>
      <c r="C7" s="51"/>
      <c r="D7" s="51"/>
      <c r="E7" s="51"/>
      <c r="F7" s="51"/>
      <c r="G7" s="51"/>
      <c r="H7" s="51"/>
      <c r="I7" s="51"/>
      <c r="J7" s="51"/>
    </row>
    <row r="8" spans="1:10" x14ac:dyDescent="0.3">
      <c r="A8" s="24"/>
      <c r="B8" s="51"/>
      <c r="C8" s="51"/>
      <c r="D8" s="51"/>
      <c r="E8" s="51"/>
      <c r="F8" s="51"/>
      <c r="G8" s="51"/>
      <c r="H8" s="51"/>
      <c r="I8" s="51"/>
      <c r="J8" s="51"/>
    </row>
    <row r="9" spans="1:10" x14ac:dyDescent="0.3">
      <c r="A9" s="24"/>
      <c r="B9" s="51"/>
      <c r="C9" s="51"/>
      <c r="D9" s="51"/>
      <c r="E9" s="51"/>
      <c r="F9" s="51"/>
      <c r="G9" s="51"/>
      <c r="H9" s="51"/>
      <c r="I9" s="51"/>
      <c r="J9" s="51"/>
    </row>
    <row r="10" spans="1:10" x14ac:dyDescent="0.3">
      <c r="A10" s="24"/>
      <c r="B10" s="51"/>
      <c r="C10" s="51"/>
      <c r="D10" s="51"/>
      <c r="E10" s="51"/>
      <c r="F10" s="51"/>
      <c r="G10" s="51"/>
      <c r="H10" s="51"/>
      <c r="I10" s="51"/>
      <c r="J10" s="51"/>
    </row>
    <row r="11" spans="1:10" x14ac:dyDescent="0.3">
      <c r="A11" s="24"/>
      <c r="B11" s="51"/>
      <c r="C11" s="51"/>
      <c r="D11" s="51"/>
      <c r="E11" s="51"/>
      <c r="F11" s="51"/>
      <c r="G11" s="51"/>
      <c r="H11" s="51"/>
      <c r="I11" s="51"/>
      <c r="J11" s="51"/>
    </row>
    <row r="12" spans="1:10" x14ac:dyDescent="0.3">
      <c r="A12" s="24"/>
      <c r="B12" s="51"/>
      <c r="C12" s="51"/>
      <c r="D12" s="51"/>
      <c r="E12" s="51"/>
      <c r="F12" s="51"/>
      <c r="G12" s="51"/>
      <c r="H12" s="51"/>
      <c r="I12" s="51"/>
      <c r="J12" s="51"/>
    </row>
    <row r="13" spans="1:10" x14ac:dyDescent="0.3">
      <c r="A13" s="24"/>
      <c r="B13" s="51"/>
      <c r="C13" s="51"/>
      <c r="D13" s="51"/>
      <c r="E13" s="51"/>
      <c r="F13" s="51"/>
      <c r="G13" s="51"/>
      <c r="H13" s="51"/>
      <c r="I13" s="51"/>
      <c r="J13" s="51"/>
    </row>
    <row r="14" spans="1:10" x14ac:dyDescent="0.3">
      <c r="A14" s="24"/>
      <c r="B14" s="51"/>
      <c r="C14" s="51"/>
      <c r="D14" s="51"/>
      <c r="E14" s="51"/>
      <c r="F14" s="51"/>
      <c r="G14" s="51"/>
      <c r="H14" s="51"/>
      <c r="I14" s="51"/>
      <c r="J14" s="51"/>
    </row>
    <row r="15" spans="1:10" x14ac:dyDescent="0.3">
      <c r="A15" s="24"/>
      <c r="B15" s="51"/>
      <c r="C15" s="51"/>
      <c r="D15" s="51"/>
      <c r="E15" s="51"/>
      <c r="F15" s="51"/>
      <c r="G15" s="51"/>
      <c r="H15" s="51"/>
      <c r="I15" s="51"/>
      <c r="J15" s="51"/>
    </row>
    <row r="16" spans="1:10" x14ac:dyDescent="0.3">
      <c r="A16" s="24"/>
      <c r="B16" s="51"/>
      <c r="C16" s="51"/>
      <c r="D16" s="51"/>
      <c r="E16" s="51"/>
      <c r="F16" s="51"/>
      <c r="G16" s="51"/>
      <c r="H16" s="51"/>
      <c r="I16" s="51"/>
      <c r="J16" s="51"/>
    </row>
    <row r="17" spans="1:10" x14ac:dyDescent="0.3">
      <c r="A17" s="24"/>
      <c r="B17" s="51"/>
      <c r="C17" s="51"/>
      <c r="D17" s="51"/>
      <c r="E17" s="51"/>
      <c r="F17" s="51"/>
      <c r="G17" s="51"/>
      <c r="H17" s="51"/>
      <c r="I17" s="51"/>
      <c r="J17" s="51"/>
    </row>
    <row r="18" spans="1:10" x14ac:dyDescent="0.3">
      <c r="A18" s="24"/>
      <c r="B18" s="51"/>
      <c r="C18" s="51"/>
      <c r="D18" s="51"/>
      <c r="E18" s="51"/>
      <c r="F18" s="51"/>
      <c r="G18" s="51"/>
      <c r="H18" s="51"/>
      <c r="I18" s="51"/>
      <c r="J18" s="51"/>
    </row>
    <row r="19" spans="1:10" x14ac:dyDescent="0.3">
      <c r="A19" s="24"/>
      <c r="B19" s="51"/>
      <c r="C19" s="51"/>
      <c r="D19" s="51"/>
      <c r="E19" s="51"/>
      <c r="F19" s="51"/>
      <c r="G19" s="51"/>
      <c r="H19" s="51"/>
      <c r="I19" s="51"/>
      <c r="J19" s="51"/>
    </row>
    <row r="20" spans="1:10" x14ac:dyDescent="0.3">
      <c r="A20" s="24"/>
      <c r="B20" s="51"/>
      <c r="C20" s="51"/>
      <c r="D20" s="51"/>
      <c r="E20" s="51"/>
      <c r="F20" s="51"/>
      <c r="G20" s="51"/>
      <c r="H20" s="51"/>
      <c r="I20" s="51"/>
      <c r="J20" s="51"/>
    </row>
    <row r="21" spans="1:10" x14ac:dyDescent="0.3">
      <c r="A21" s="24"/>
      <c r="B21" s="51"/>
      <c r="C21" s="51"/>
      <c r="D21" s="51"/>
      <c r="E21" s="51"/>
      <c r="F21" s="51"/>
      <c r="G21" s="51"/>
      <c r="H21" s="51"/>
      <c r="I21" s="51"/>
      <c r="J21" s="51"/>
    </row>
    <row r="22" spans="1:10" x14ac:dyDescent="0.3">
      <c r="A22" s="24"/>
      <c r="B22" s="51"/>
      <c r="C22" s="51"/>
      <c r="D22" s="51"/>
      <c r="E22" s="51"/>
      <c r="F22" s="51"/>
      <c r="G22" s="51"/>
      <c r="H22" s="51"/>
      <c r="I22" s="51"/>
      <c r="J22" s="51"/>
    </row>
    <row r="23" spans="1:10" x14ac:dyDescent="0.3">
      <c r="A23" s="24"/>
      <c r="B23" s="51"/>
      <c r="C23" s="51"/>
      <c r="D23" s="51"/>
      <c r="E23" s="51"/>
      <c r="F23" s="51"/>
      <c r="G23" s="51"/>
      <c r="H23" s="51"/>
      <c r="I23" s="51"/>
      <c r="J23" s="51"/>
    </row>
    <row r="24" spans="1:10" x14ac:dyDescent="0.3">
      <c r="A24" s="24"/>
      <c r="B24" s="51"/>
      <c r="C24" s="51"/>
      <c r="D24" s="51"/>
      <c r="E24" s="51"/>
      <c r="F24" s="51"/>
      <c r="G24" s="51"/>
      <c r="H24" s="51"/>
      <c r="I24" s="51"/>
      <c r="J24" s="51"/>
    </row>
    <row r="25" spans="1:10" x14ac:dyDescent="0.3">
      <c r="A25" s="24"/>
      <c r="B25" s="51"/>
      <c r="C25" s="51"/>
      <c r="D25" s="51"/>
      <c r="E25" s="51"/>
      <c r="F25" s="51"/>
      <c r="G25" s="51"/>
      <c r="H25" s="51"/>
      <c r="I25" s="51"/>
      <c r="J25" s="51"/>
    </row>
    <row r="26" spans="1:10" x14ac:dyDescent="0.3">
      <c r="A26" s="24"/>
      <c r="B26" s="51"/>
      <c r="C26" s="51"/>
      <c r="D26" s="51"/>
      <c r="E26" s="51"/>
      <c r="F26" s="51"/>
      <c r="G26" s="51"/>
      <c r="H26" s="51"/>
      <c r="I26" s="51"/>
      <c r="J26" s="51"/>
    </row>
    <row r="27" spans="1:10" x14ac:dyDescent="0.3">
      <c r="A27" s="24"/>
      <c r="B27" s="51"/>
      <c r="C27" s="51"/>
      <c r="D27" s="51"/>
      <c r="E27" s="51"/>
      <c r="F27" s="51"/>
      <c r="G27" s="51"/>
      <c r="H27" s="51"/>
      <c r="I27" s="51"/>
      <c r="J27" s="51"/>
    </row>
    <row r="28" spans="1:10" ht="40.5" customHeight="1" x14ac:dyDescent="0.3">
      <c r="A28" s="26" t="s">
        <v>45</v>
      </c>
      <c r="B28" s="52" t="s">
        <v>46</v>
      </c>
      <c r="C28" s="52"/>
      <c r="D28" s="52"/>
      <c r="E28" s="52"/>
      <c r="F28" s="52"/>
      <c r="G28" s="52"/>
      <c r="H28" s="52"/>
      <c r="I28" s="52"/>
      <c r="J28" s="52"/>
    </row>
    <row r="29" spans="1:10" ht="69.45" customHeight="1" x14ac:dyDescent="0.3">
      <c r="A29" s="26" t="s">
        <v>47</v>
      </c>
      <c r="B29" s="52" t="s">
        <v>48</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20A14F-2180-482A-A1DD-DD230AADFC13}"/>
</file>

<file path=customXml/itemProps2.xml><?xml version="1.0" encoding="utf-8"?>
<ds:datastoreItem xmlns:ds="http://schemas.openxmlformats.org/officeDocument/2006/customXml" ds:itemID="{E365DE5C-146F-4EDE-9628-68C57B1B2C60}"/>
</file>

<file path=customXml/itemProps3.xml><?xml version="1.0" encoding="utf-8"?>
<ds:datastoreItem xmlns:ds="http://schemas.openxmlformats.org/officeDocument/2006/customXml" ds:itemID="{59EFF7D2-3FC4-4E7A-A788-6FA9592378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dliadmin</dc:creator>
  <cp:lastModifiedBy>Solomon, Dan (DLI)</cp:lastModifiedBy>
  <cp:lastPrinted>2019-05-09T04:25:09Z</cp:lastPrinted>
  <dcterms:created xsi:type="dcterms:W3CDTF">2016-03-14T18:42:35Z</dcterms:created>
  <dcterms:modified xsi:type="dcterms:W3CDTF">2025-12-05T17:55:15Z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