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4_{152DD519-39D1-4046-A30D-B3AEBC74EFF8}"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7" l="1"/>
  <c r="I19" i="1" l="1"/>
  <c r="I18" i="1"/>
  <c r="I17" i="1"/>
  <c r="I15" i="1"/>
  <c r="H17" i="7" l="1"/>
  <c r="H18" i="7"/>
  <c r="H19" i="7"/>
  <c r="H20" i="7"/>
  <c r="H22" i="7"/>
  <c r="I14" i="1" l="1"/>
  <c r="G24" i="7" l="1"/>
  <c r="H16" i="7"/>
  <c r="H15" i="7"/>
  <c r="H14" i="7"/>
  <c r="H13" i="7"/>
  <c r="H21" i="1" l="1"/>
  <c r="I13" i="1"/>
  <c r="I12" i="1"/>
  <c r="I11" i="1"/>
  <c r="A2" i="7" l="1"/>
  <c r="A2" i="1"/>
  <c r="C14" i="4" l="1"/>
  <c r="I5" i="1" l="1"/>
  <c r="H6" i="7"/>
  <c r="G21" i="1"/>
  <c r="F24" i="7"/>
  <c r="C6" i="7"/>
  <c r="C5" i="1"/>
  <c r="H24" i="7" l="1"/>
  <c r="I21" i="1"/>
</calcChain>
</file>

<file path=xl/sharedStrings.xml><?xml version="1.0" encoding="utf-8"?>
<sst xmlns="http://schemas.openxmlformats.org/spreadsheetml/2006/main" count="143" uniqueCount="86">
  <si>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</si>
  <si>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</si>
  <si>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</si>
  <si>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</si>
  <si>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</si>
  <si>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</si>
  <si>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</si>
  <si>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</si>
  <si>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</si>
  <si>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</si>
  <si>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</si>
  <si>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</si>
  <si>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</si>
  <si>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</si>
  <si>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</si>
  <si>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</si>
  <si>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</si>
  <si>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</si>
  <si>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</si>
  <si>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</si>
  <si>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</si>
  <si>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</si>
  <si>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</si>
  <si>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</si>
  <si>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</si>
  <si>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</si>
  <si>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</si>
  <si>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</si>
  <si>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</si>
  <si>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</si>
  <si>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</si>
  <si>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</si>
  <si>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</si>
  <si>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</si>
  <si>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</si>
  <si>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</si>
  <si>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</si>
  <si>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</si>
  <si>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</si>
  <si>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</si>
  <si>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</si>
  <si>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</si>
  <si>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</si>
  <si>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</si>
  <si>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</si>
  <si>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</si>
  <si>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</si>
  <si>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</si>
  <si>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</si>
  <si>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</si>
  <si>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</si>
  <si>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</si>
  <si>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</si>
  <si>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</si>
  <si>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</si>
  <si>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</si>
  <si>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</si>
  <si>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</si>
  <si>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</si>
  <si>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6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</si>
  <si>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</si>
  <si>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</si>
  <si>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</si>
  <si>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Trauma informed care</t>
    </r>
    <r>
      <rPr>
        <sz val="10"/>
        <color rgb="FF0A3B61"/>
        <rFont val="Calibri"/>
        <family val="2"/>
        <scheme val="minor"/>
      </rPr>
      <t xml:space="preserve"> – Knowledge about how trauma impacts the physical, mental, behavioral, social and spiritual areas for the patient and how to align care with the unique
circumstances of the patient.</t>
    </r>
  </si>
  <si>
    <r>
      <rPr>
        <b/>
        <sz val="10"/>
        <color rgb="FF0A3B61"/>
        <rFont val="Calibri"/>
        <family val="2"/>
        <scheme val="minor"/>
      </rPr>
      <t xml:space="preserve">Pathophysiology and disease management </t>
    </r>
    <r>
      <rPr>
        <sz val="10"/>
        <color rgb="FF0A3B61"/>
        <rFont val="Calibri"/>
        <family val="2"/>
        <scheme val="minor"/>
      </rPr>
      <t>– Understand chronic conditions commonly encountered in a primary care and public health setting.</t>
    </r>
  </si>
  <si>
    <r>
      <rPr>
        <b/>
        <sz val="10"/>
        <color rgb="FF0A3B61"/>
        <rFont val="Calibri"/>
        <family val="2"/>
        <scheme val="minor"/>
      </rPr>
      <t>Special population care</t>
    </r>
    <r>
      <rPr>
        <sz val="10"/>
        <color rgb="FF0A3B61"/>
        <rFont val="Calibri"/>
        <family val="2"/>
        <scheme val="minor"/>
      </rPr>
      <t xml:space="preserve"> – Knowledge of care of abuse victims, pediatric and geriatric patients. Identify events of pregnancy, delivery and complications.</t>
    </r>
  </si>
  <si>
    <r>
      <t xml:space="preserve">Competency Model for Health Care Services Occupation:
Emergency Medical Technician to Paramedic Pathway                   </t>
    </r>
    <r>
      <rPr>
        <b/>
        <sz val="18"/>
        <color rgb="FF0A3B61"/>
        <rFont val="Calibri"/>
        <family val="2"/>
        <scheme val="minor"/>
      </rPr>
      <t>Dual trainee must be a currently certified emergency medical technician to participate in pathway</t>
    </r>
    <r>
      <rPr>
        <b/>
        <sz val="24"/>
        <color rgb="FF0A3B61"/>
        <rFont val="Calibri"/>
        <family val="2"/>
        <scheme val="minor"/>
      </rPr>
      <t xml:space="preserve">
Dual Training Program for</t>
    </r>
  </si>
  <si>
    <t>Competency Model for Health Care Services Occupation:
Emergency Medical Technician to Paramedic Pathway</t>
  </si>
  <si>
    <r>
      <rPr>
        <b/>
        <sz val="10"/>
        <color rgb="FF0A3B61"/>
        <rFont val="Calibri"/>
        <family val="2"/>
        <scheme val="minor"/>
      </rPr>
      <t xml:space="preserve">Emergency medical technician to paramedic pathway </t>
    </r>
    <r>
      <rPr>
        <sz val="10"/>
        <color rgb="FF0A3B61"/>
        <rFont val="Calibri"/>
        <family val="2"/>
        <scheme val="minor"/>
      </rPr>
      <t>– Paramedics are advanced providers of emergency medical care and are highly educated in topics such as anatomy and physiology, cardiology, medications and medical procedures. They build on their education and learn more skills such as administering medications, starting intravenous lines, providing advanced airway management for patients, and learning to resuscitate and support patients with significant problems such as heart attacks and traumas.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</si>
  <si>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Cardiovascular disease and function of the heart </t>
    </r>
    <r>
      <rPr>
        <sz val="10"/>
        <color rgb="FF0A3B61"/>
        <rFont val="Calibri"/>
        <family val="2"/>
        <scheme val="minor"/>
      </rPr>
      <t>– Knowledge of the concepts and skills for assessing and managing the out-of-hospital cardiac patient.</t>
    </r>
  </si>
  <si>
    <r>
      <rPr>
        <b/>
        <sz val="10"/>
        <color rgb="FF0A3B61"/>
        <rFont val="Calibri"/>
        <family val="2"/>
        <scheme val="minor"/>
      </rPr>
      <t xml:space="preserve">Transcultural care </t>
    </r>
    <r>
      <rPr>
        <sz val="10"/>
        <color rgb="FF0A3B61"/>
        <rFont val="Calibri"/>
        <family val="2"/>
        <scheme val="minor"/>
      </rPr>
      <t>– Understand outreach to persons and populations that are underserved by traditional care systems. Awareness of different cultures and how they interact with one another.</t>
    </r>
  </si>
  <si>
    <r>
      <rPr>
        <b/>
        <sz val="10"/>
        <color rgb="FF0A3B61"/>
        <rFont val="Calibri"/>
        <family val="2"/>
        <scheme val="minor"/>
      </rPr>
      <t xml:space="preserve">Critical thinking, problem solving, and decision making </t>
    </r>
    <r>
      <rPr>
        <sz val="10"/>
        <color rgb="FF0A3B61"/>
        <rFont val="Calibri"/>
        <family val="2"/>
        <scheme val="minor"/>
      </rPr>
      <t>– Ability to gather data information, synthesize data and produce urgent and appropriate care for patient in the pre-hospital setting.</t>
    </r>
  </si>
  <si>
    <r>
      <rPr>
        <b/>
        <sz val="10"/>
        <color rgb="FF0A3B61"/>
        <rFont val="Calibri"/>
        <family val="2"/>
        <scheme val="minor"/>
      </rPr>
      <t xml:space="preserve">Medical ethics </t>
    </r>
    <r>
      <rPr>
        <sz val="10"/>
        <color rgb="FF0A3B61"/>
        <rFont val="Calibri"/>
        <family val="2"/>
        <scheme val="minor"/>
      </rPr>
      <t>– Understand principles of medical ethics and how they apply in professional standards.</t>
    </r>
  </si>
  <si>
    <r>
      <rPr>
        <b/>
        <sz val="10"/>
        <color rgb="FF0A3B61"/>
        <rFont val="Calibri"/>
        <family val="2"/>
        <scheme val="minor"/>
      </rPr>
      <t>Interpersonal skills in emergency situations</t>
    </r>
    <r>
      <rPr>
        <sz val="10"/>
        <color rgb="FF0A3B61"/>
        <rFont val="Calibri"/>
        <family val="2"/>
        <scheme val="minor"/>
      </rPr>
      <t xml:space="preserve"> – Able to be approachable with interpersonal skills that encourage individuals to feel comfortable during high stress emergency situations.</t>
    </r>
  </si>
  <si>
    <r>
      <rPr>
        <b/>
        <sz val="10"/>
        <color rgb="FF0A3B61"/>
        <rFont val="Calibri"/>
        <family val="2"/>
        <scheme val="minor"/>
      </rPr>
      <t xml:space="preserve">Technology and communication skills </t>
    </r>
    <r>
      <rPr>
        <sz val="10"/>
        <color rgb="FF0A3B61"/>
        <rFont val="Calibri"/>
        <family val="2"/>
        <scheme val="minor"/>
      </rPr>
      <t>– Ability to observe, record and report to physician the patient’s condition or injury, the treatment provided and reactions to drugs or treatment.</t>
    </r>
  </si>
  <si>
    <r>
      <rPr>
        <b/>
        <sz val="10"/>
        <color rgb="FF0A3B61"/>
        <rFont val="Calibri"/>
        <family val="2"/>
        <scheme val="minor"/>
      </rPr>
      <t xml:space="preserve">Administer and prepare safe medication </t>
    </r>
    <r>
      <rPr>
        <sz val="10"/>
        <color rgb="FF0A3B61"/>
        <rFont val="Calibri"/>
        <family val="2"/>
        <scheme val="minor"/>
      </rPr>
      <t>– Understand techniques needed to diagnose and treat human injuries, diseases and emergencies. This includes symptoms, treatment, drug properties and interactions and preventive health care measures.</t>
    </r>
  </si>
  <si>
    <r>
      <rPr>
        <b/>
        <sz val="10"/>
        <color rgb="FF0A3B61"/>
        <rFont val="Calibri"/>
        <family val="2"/>
        <scheme val="minor"/>
      </rPr>
      <t xml:space="preserve">Perform physical assessments </t>
    </r>
    <r>
      <rPr>
        <sz val="10"/>
        <color rgb="FF0A3B61"/>
        <rFont val="Calibri"/>
        <family val="2"/>
        <scheme val="minor"/>
      </rPr>
      <t>– Understand life support patient assessment concepts, skills and prioritization to perform lifesaving interventions.</t>
    </r>
  </si>
  <si>
    <r>
      <rPr>
        <b/>
        <sz val="10"/>
        <color rgb="FF0A3B61"/>
        <rFont val="Calibri"/>
        <family val="2"/>
        <scheme val="minor"/>
      </rPr>
      <t>Collect and record patient vital signs</t>
    </r>
    <r>
      <rPr>
        <sz val="10"/>
        <color rgb="FF0A3B61"/>
        <rFont val="Calibri"/>
        <family val="2"/>
        <scheme val="minor"/>
      </rPr>
      <t xml:space="preserve"> – Able to accurately take and record vital information.</t>
    </r>
  </si>
  <si>
    <r>
      <rPr>
        <b/>
        <sz val="10"/>
        <color rgb="FF0A3B61"/>
        <rFont val="Calibri"/>
        <family val="2"/>
        <scheme val="minor"/>
      </rPr>
      <t>Direct care plan on scene</t>
    </r>
    <r>
      <rPr>
        <sz val="10"/>
        <color rgb="FF0A3B61"/>
        <rFont val="Calibri"/>
        <family val="2"/>
        <scheme val="minor"/>
      </rPr>
      <t xml:space="preserve"> – Understand pre-hospital treatment and stabilization for serious illness and injuries.</t>
    </r>
  </si>
  <si>
    <r>
      <rPr>
        <b/>
        <sz val="10"/>
        <color rgb="FF0A3B61"/>
        <rFont val="Calibri"/>
        <family val="2"/>
        <scheme val="minor"/>
      </rPr>
      <t>Assist with pain management</t>
    </r>
    <r>
      <rPr>
        <sz val="10"/>
        <color rgb="FF0A3B61"/>
        <rFont val="Calibri"/>
        <family val="2"/>
        <scheme val="minor"/>
      </rPr>
      <t xml:space="preserve"> – Ability to identify, measure, interpret and effectively treat pain which often is the chief complaint that has resulted in a call for assistance.</t>
    </r>
  </si>
  <si>
    <r>
      <rPr>
        <b/>
        <sz val="10"/>
        <color rgb="FF0A3B61"/>
        <rFont val="Calibri"/>
        <family val="2"/>
        <scheme val="minor"/>
      </rPr>
      <t>Perform respiratory and cardiac care</t>
    </r>
    <r>
      <rPr>
        <sz val="10"/>
        <color rgb="FF0A3B61"/>
        <rFont val="Calibri"/>
        <family val="2"/>
        <scheme val="minor"/>
      </rPr>
      <t xml:space="preserve"> – Understand how to formulate and manage a comprehensive treatment plan for an airway/respiratory or cardiovascular/heart emergency situation. </t>
    </r>
  </si>
  <si>
    <r>
      <rPr>
        <b/>
        <sz val="10"/>
        <color rgb="FF0A3B61"/>
        <rFont val="Calibri"/>
        <family val="2"/>
        <scheme val="minor"/>
      </rPr>
      <t>Document and provide report to receiving facility</t>
    </r>
    <r>
      <rPr>
        <sz val="10"/>
        <color rgb="FF0A3B61"/>
        <rFont val="Calibri"/>
        <family val="2"/>
        <scheme val="minor"/>
      </rPr>
      <t xml:space="preserve"> – Ability to provide an accurate, comprehensive permanent record of pre-hospital care provided, medical condition and patient history.</t>
    </r>
  </si>
  <si>
    <r>
      <rPr>
        <b/>
        <sz val="10"/>
        <color rgb="FF0A3B61"/>
        <rFont val="Calibri"/>
        <family val="2"/>
        <scheme val="minor"/>
      </rPr>
      <t>Prepare treatment for wound care</t>
    </r>
    <r>
      <rPr>
        <sz val="10"/>
        <color rgb="FF0A3B61"/>
        <rFont val="Calibri"/>
        <family val="2"/>
        <scheme val="minor"/>
      </rPr>
      <t xml:space="preserve"> – Able to demonstrate proficiency in simple primary wound closure.</t>
    </r>
  </si>
  <si>
    <r>
      <rPr>
        <b/>
        <sz val="10"/>
        <color rgb="FF0A3B61"/>
        <rFont val="Calibri"/>
        <family val="2"/>
        <scheme val="minor"/>
      </rPr>
      <t>Conduct and interpret electrocardiogram (EKG)</t>
    </r>
    <r>
      <rPr>
        <sz val="10"/>
        <color rgb="FF0A3B61"/>
        <rFont val="Calibri"/>
        <family val="2"/>
        <scheme val="minor"/>
      </rPr>
      <t xml:space="preserve"> – Understands EKG application and acquisition and the purpose of cardiac monitoring.</t>
    </r>
  </si>
  <si>
    <r>
      <rPr>
        <b/>
        <sz val="10"/>
        <color rgb="FF0A3B61"/>
        <rFont val="Calibri"/>
        <family val="2"/>
        <scheme val="minor"/>
      </rPr>
      <t xml:space="preserve">Decides transportation and receiving facility </t>
    </r>
    <r>
      <rPr>
        <sz val="10"/>
        <color rgb="FF0A3B61"/>
        <rFont val="Calibri"/>
        <family val="2"/>
        <scheme val="minor"/>
      </rPr>
      <t>– Ability to select the best mode of transportation and receiving facility for a patient with a time-critical diagnosis.</t>
    </r>
  </si>
  <si>
    <r>
      <rPr>
        <b/>
        <sz val="10"/>
        <color rgb="FF0A3B61"/>
        <rFont val="Calibri"/>
        <family val="2"/>
        <scheme val="minor"/>
      </rPr>
      <t>Obtain and secure class A narcotics</t>
    </r>
    <r>
      <rPr>
        <sz val="10"/>
        <color rgb="FF0A3B61"/>
        <rFont val="Calibri"/>
        <family val="2"/>
        <scheme val="minor"/>
      </rPr>
      <t xml:space="preserve"> – Understand controlled substances that have no currently accepted medical use and high potential for abuse. Know how to secure these items if found.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</si>
</sst>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17" fillId="0" borderId="0" xfId="0" applyFont="1" applyProtection="1"/>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752476</xdr:colOff>
      <xdr:row>0</xdr:row>
      <xdr:rowOff>505249</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213360</xdr:colOff>
      <xdr:row>0</xdr:row>
      <xdr:rowOff>243840</xdr:rowOff>
    </xdr:from>
    <xdr:to>
      <xdr:col>1</xdr:col>
      <xdr:colOff>1074390</xdr:colOff>
      <xdr:row>0</xdr:row>
      <xdr:rowOff>583564</xdr:rowOff>
    </xdr:to>
    <xdr:pic>
      <xdr:nvPicPr>
        <xdr:cNvPr id="4" name="Picture 3" descr="Minnesota Dual-Training Pipeline logo.">
          <a:extLst>
            <a:ext uri="{FF2B5EF4-FFF2-40B4-BE49-F238E27FC236}">
              <a16:creationId xmlns:a16="http://schemas.microsoft.com/office/drawing/2014/main" id="{EF06C93B-D4FB-44EE-B483-A3B4F4429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 y="2438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312427</xdr:colOff>
      <xdr:row>0</xdr:row>
      <xdr:rowOff>505249</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152400</xdr:rowOff>
    </xdr:from>
    <xdr:to>
      <xdr:col>1</xdr:col>
      <xdr:colOff>946120</xdr:colOff>
      <xdr:row>0</xdr:row>
      <xdr:rowOff>495299</xdr:rowOff>
    </xdr:to>
    <xdr:pic>
      <xdr:nvPicPr>
        <xdr:cNvPr id="6" name="Picture 5" descr="Minnesota Dual-Training Pipeline logo">
          <a:extLst>
            <a:ext uri="{FF2B5EF4-FFF2-40B4-BE49-F238E27FC236}">
              <a16:creationId xmlns:a16="http://schemas.microsoft.com/office/drawing/2014/main" id="{29A51116-7A8C-443C-BE15-DF23C7345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15240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313781</xdr:colOff>
      <xdr:row>0</xdr:row>
      <xdr:rowOff>506519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205740</xdr:rowOff>
    </xdr:from>
    <xdr:to>
      <xdr:col>1</xdr:col>
      <xdr:colOff>648305</xdr:colOff>
      <xdr:row>0</xdr:row>
      <xdr:rowOff>545464</xdr:rowOff>
    </xdr:to>
    <xdr:pic>
      <xdr:nvPicPr>
        <xdr:cNvPr id="6" name="Picture 5" descr="Minnesota Dual-Training Pipeline logo.">
          <a:extLst>
            <a:ext uri="{FF2B5EF4-FFF2-40B4-BE49-F238E27FC236}">
              <a16:creationId xmlns:a16="http://schemas.microsoft.com/office/drawing/2014/main" id="{FF023544-1F19-43CD-9826-135F5E9AD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167640</xdr:rowOff>
    </xdr:from>
    <xdr:to>
      <xdr:col>2</xdr:col>
      <xdr:colOff>964535</xdr:colOff>
      <xdr:row>0</xdr:row>
      <xdr:rowOff>510539</xdr:rowOff>
    </xdr:to>
    <xdr:pic>
      <xdr:nvPicPr>
        <xdr:cNvPr id="14" name="Picture 13" descr="Minnesota Dual-Training Pipeline logo.">
          <a:extLst>
            <a:ext uri="{FF2B5EF4-FFF2-40B4-BE49-F238E27FC236}">
              <a16:creationId xmlns:a16="http://schemas.microsoft.com/office/drawing/2014/main" id="{85345E82-7DE1-4CE5-9509-BC524A43F7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16764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5"/>
      <c r="B1" s="35"/>
      <c r="C1" s="35"/>
      <c r="D1" s="35"/>
      <c r="E1" s="35"/>
      <c r="F1" s="35"/>
      <c r="G1" s="35"/>
      <c r="H1" s="35"/>
    </row>
    <row r="2" spans="1:8" ht="37.5" customHeight="1" x14ac:dyDescent="0.3">
      <c r="A2" s="41" t="s">
        <v>27</v>
      </c>
      <c r="B2" s="41"/>
      <c r="C2" s="41"/>
      <c r="D2" s="41"/>
      <c r="E2" s="41"/>
      <c r="F2" s="41"/>
      <c r="G2" s="41"/>
      <c r="H2" s="41"/>
    </row>
    <row r="3" spans="1:8" ht="158.4" customHeight="1" x14ac:dyDescent="0.3">
      <c r="A3" s="38" t="s">
        <v>66</v>
      </c>
      <c r="B3" s="36"/>
      <c r="C3" s="36"/>
      <c r="D3" s="36"/>
      <c r="E3" s="36"/>
      <c r="F3" s="36"/>
      <c r="G3" s="36"/>
      <c r="H3" s="36"/>
    </row>
    <row r="4" spans="1:8" ht="37.950000000000003" customHeight="1" x14ac:dyDescent="0.3">
      <c r="A4" s="36" t="s">
        <v>20</v>
      </c>
      <c r="B4" s="36"/>
      <c r="C4" s="36"/>
      <c r="D4" s="36"/>
      <c r="E4" s="36"/>
      <c r="F4" s="36"/>
      <c r="G4" s="36"/>
      <c r="H4" s="36"/>
    </row>
    <row r="5" spans="1:8" s="10" customFormat="1" ht="112.2" customHeight="1" x14ac:dyDescent="0.3">
      <c r="A5" s="37" t="s">
        <v>68</v>
      </c>
      <c r="B5" s="37"/>
      <c r="C5" s="37"/>
      <c r="D5" s="37"/>
      <c r="E5" s="37"/>
      <c r="F5" s="37"/>
      <c r="G5" s="37"/>
      <c r="H5" s="37"/>
    </row>
    <row r="6" spans="1:8" s="3" customFormat="1" ht="11.4" customHeight="1" x14ac:dyDescent="0.45">
      <c r="A6" s="2"/>
      <c r="B6" s="4"/>
      <c r="C6" s="5"/>
      <c r="D6" s="5"/>
      <c r="E6" s="5"/>
      <c r="F6" s="5"/>
      <c r="G6" s="8"/>
      <c r="H6" s="8"/>
    </row>
    <row r="7" spans="1:8" s="3" customFormat="1" ht="23.4" x14ac:dyDescent="0.45">
      <c r="A7" s="39" t="s">
        <v>28</v>
      </c>
      <c r="B7" s="39"/>
      <c r="C7" s="40"/>
      <c r="D7" s="40"/>
      <c r="E7" s="40"/>
      <c r="F7" s="40"/>
      <c r="G7" s="8"/>
      <c r="H7" s="8"/>
    </row>
    <row r="8" spans="1:8" s="3" customFormat="1" ht="23.4" x14ac:dyDescent="0.45">
      <c r="A8" s="39" t="s">
        <v>4</v>
      </c>
      <c r="B8" s="39"/>
      <c r="C8" s="40"/>
      <c r="D8" s="40"/>
      <c r="E8" s="40"/>
      <c r="F8" s="40"/>
      <c r="G8" s="8"/>
      <c r="H8" s="8"/>
    </row>
    <row r="9" spans="1:8" s="3" customFormat="1" ht="23.4" x14ac:dyDescent="0.45">
      <c r="A9" s="17"/>
      <c r="B9" s="17"/>
      <c r="C9" s="18"/>
      <c r="D9" s="18"/>
      <c r="E9" s="18"/>
      <c r="F9" s="18"/>
      <c r="G9" s="8"/>
      <c r="H9" s="8"/>
    </row>
    <row r="10" spans="1:8" s="3" customFormat="1" ht="23.1" customHeight="1" x14ac:dyDescent="0.45">
      <c r="A10" s="39" t="s">
        <v>29</v>
      </c>
      <c r="B10" s="39"/>
      <c r="C10" s="42" t="s">
        <v>30</v>
      </c>
      <c r="D10" s="42"/>
      <c r="E10" s="42"/>
      <c r="F10" s="42"/>
      <c r="G10" s="42"/>
      <c r="H10" s="42"/>
    </row>
    <row r="11" spans="1:8" s="3" customFormat="1" ht="23.1" customHeight="1" x14ac:dyDescent="0.45">
      <c r="A11" s="39" t="s">
        <v>31</v>
      </c>
      <c r="B11" s="39"/>
      <c r="C11" s="42" t="s">
        <v>32</v>
      </c>
      <c r="D11" s="42"/>
      <c r="E11" s="42"/>
      <c r="F11" s="42"/>
      <c r="G11" s="42"/>
      <c r="H11" s="42"/>
    </row>
    <row r="12" spans="1:8" s="3" customFormat="1" ht="23.1" customHeight="1" x14ac:dyDescent="0.45">
      <c r="A12" s="39" t="s">
        <v>33</v>
      </c>
      <c r="B12" s="39"/>
      <c r="C12" s="42" t="s">
        <v>34</v>
      </c>
      <c r="D12" s="42"/>
      <c r="E12" s="42"/>
      <c r="F12" s="42"/>
      <c r="G12" s="42"/>
      <c r="H12" s="42"/>
    </row>
    <row r="13" spans="1:8" s="3" customFormat="1" ht="23.1" customHeight="1" x14ac:dyDescent="0.45">
      <c r="A13" s="39" t="s">
        <v>35</v>
      </c>
      <c r="B13" s="39"/>
      <c r="C13" s="42" t="s">
        <v>36</v>
      </c>
      <c r="D13" s="42"/>
      <c r="E13" s="42"/>
      <c r="F13" s="42"/>
      <c r="G13" s="42"/>
      <c r="H13" s="42"/>
    </row>
    <row r="14" spans="1:8" s="3" customFormat="1" ht="23.1" customHeight="1" x14ac:dyDescent="0.45">
      <c r="A14" s="39" t="s">
        <v>37</v>
      </c>
      <c r="B14" s="39"/>
      <c r="C14" s="43">
        <f ca="1">TODAY()</f>
        <v>45999</v>
      </c>
      <c r="D14" s="42"/>
      <c r="E14" s="42"/>
      <c r="F14" s="42"/>
      <c r="G14" s="42"/>
      <c r="H14" s="42"/>
    </row>
    <row r="15" spans="1:8" x14ac:dyDescent="0.3">
      <c r="A15" s="3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8"/>
  <sheetViews>
    <sheetView topLeftCell="A11" zoomScaleNormal="100" zoomScaleSheetLayoutView="100" workbookViewId="0">
      <selection activeCell="B11" sqref="B11"/>
    </sheetView>
  </sheetViews>
  <sheetFormatPr defaultColWidth="8.88671875" defaultRowHeight="14.4" x14ac:dyDescent="0.3"/>
  <cols>
    <col min="1" max="1" width="27.441406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1" t="str">
        <f>Description!A2</f>
        <v>[Company Name]</v>
      </c>
      <c r="B2" s="41"/>
      <c r="C2" s="41"/>
      <c r="D2" s="41"/>
      <c r="E2" s="41"/>
      <c r="F2" s="41"/>
      <c r="G2" s="41"/>
      <c r="H2" s="41"/>
      <c r="I2" s="41"/>
    </row>
    <row r="3" spans="1:9" ht="83.25" customHeight="1" x14ac:dyDescent="0.3">
      <c r="A3" s="38" t="s">
        <v>67</v>
      </c>
      <c r="B3" s="36"/>
      <c r="C3" s="36"/>
      <c r="D3" s="36"/>
      <c r="E3" s="36"/>
      <c r="F3" s="36"/>
      <c r="G3" s="36"/>
      <c r="H3" s="36"/>
      <c r="I3" s="36"/>
    </row>
    <row r="4" spans="1:9" customFormat="1" ht="53.4" customHeight="1" x14ac:dyDescent="0.3">
      <c r="A4" s="47" t="s">
        <v>60</v>
      </c>
      <c r="B4" s="48"/>
      <c r="C4" s="48"/>
      <c r="D4" s="48"/>
      <c r="E4" s="48"/>
      <c r="F4" s="48"/>
      <c r="G4" s="48"/>
      <c r="H4" s="48"/>
      <c r="I4" s="48"/>
    </row>
    <row r="5" spans="1:9" s="3" customFormat="1" ht="23.4" x14ac:dyDescent="0.45">
      <c r="A5" s="39" t="s">
        <v>3</v>
      </c>
      <c r="B5" s="39"/>
      <c r="C5" s="46" t="str">
        <f>Description!A4</f>
        <v>[Employee Name]</v>
      </c>
      <c r="D5" s="46"/>
      <c r="E5" s="46"/>
      <c r="F5" s="46"/>
      <c r="G5" s="46"/>
      <c r="H5" s="19" t="s">
        <v>38</v>
      </c>
      <c r="I5" s="21">
        <f ca="1">Description!C14</f>
        <v>45999</v>
      </c>
    </row>
    <row r="6" spans="1:9" s="3" customFormat="1" ht="23.4" x14ac:dyDescent="0.45">
      <c r="A6" s="39" t="s">
        <v>4</v>
      </c>
      <c r="B6" s="39"/>
      <c r="C6" s="43"/>
      <c r="D6" s="43"/>
      <c r="E6" s="43"/>
      <c r="F6" s="43"/>
      <c r="G6" s="43"/>
      <c r="H6" s="8"/>
      <c r="I6" s="8"/>
    </row>
    <row r="7" spans="1:9" s="3" customFormat="1" ht="11.4" customHeight="1" x14ac:dyDescent="0.45">
      <c r="A7" s="2"/>
      <c r="B7" s="4"/>
      <c r="C7" s="5"/>
      <c r="D7" s="5"/>
      <c r="E7" s="5"/>
      <c r="F7" s="5"/>
      <c r="G7" s="5"/>
      <c r="H7" s="8"/>
      <c r="I7" s="8"/>
    </row>
    <row r="8" spans="1:9" ht="41.7" customHeight="1" x14ac:dyDescent="0.3">
      <c r="A8" s="45" t="s">
        <v>49</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29" t="s">
        <v>0</v>
      </c>
      <c r="B10" s="29" t="s">
        <v>6</v>
      </c>
      <c r="C10" s="29" t="s">
        <v>1</v>
      </c>
      <c r="D10" s="29" t="s">
        <v>39</v>
      </c>
      <c r="E10" s="29" t="s">
        <v>7</v>
      </c>
      <c r="F10" s="29" t="s">
        <v>22</v>
      </c>
      <c r="G10" s="29" t="s">
        <v>41</v>
      </c>
      <c r="H10" s="29" t="s">
        <v>21</v>
      </c>
      <c r="I10" s="29" t="s">
        <v>2</v>
      </c>
    </row>
    <row r="11" spans="1:9" ht="96.6" x14ac:dyDescent="0.3">
      <c r="A11" s="32" t="s">
        <v>63</v>
      </c>
      <c r="B11" s="11" t="s">
        <v>13</v>
      </c>
      <c r="C11" s="11" t="s">
        <v>5</v>
      </c>
      <c r="D11" s="12"/>
      <c r="E11" s="13" t="s">
        <v>54</v>
      </c>
      <c r="F11" s="13" t="s">
        <v>54</v>
      </c>
      <c r="G11" s="14">
        <v>0</v>
      </c>
      <c r="H11" s="14">
        <v>1</v>
      </c>
      <c r="I11" s="15">
        <f t="shared" ref="I11:I13" si="0">(G11/H11)*100</f>
        <v>0</v>
      </c>
    </row>
    <row r="12" spans="1:9" ht="82.8" x14ac:dyDescent="0.3">
      <c r="A12" s="32" t="s">
        <v>65</v>
      </c>
      <c r="B12" s="11" t="s">
        <v>14</v>
      </c>
      <c r="C12" s="11" t="s">
        <v>9</v>
      </c>
      <c r="D12" s="12"/>
      <c r="E12" s="13" t="s">
        <v>54</v>
      </c>
      <c r="F12" s="13" t="s">
        <v>54</v>
      </c>
      <c r="G12" s="14">
        <v>0</v>
      </c>
      <c r="H12" s="14">
        <v>1</v>
      </c>
      <c r="I12" s="15">
        <f t="shared" si="0"/>
        <v>0</v>
      </c>
    </row>
    <row r="13" spans="1:9" ht="82.8" x14ac:dyDescent="0.3">
      <c r="A13" s="32" t="s">
        <v>69</v>
      </c>
      <c r="B13" s="11" t="s">
        <v>15</v>
      </c>
      <c r="C13" s="11" t="s">
        <v>10</v>
      </c>
      <c r="D13" s="12"/>
      <c r="E13" s="13" t="s">
        <v>54</v>
      </c>
      <c r="F13" s="13" t="s">
        <v>54</v>
      </c>
      <c r="G13" s="14">
        <v>0</v>
      </c>
      <c r="H13" s="14">
        <v>1</v>
      </c>
      <c r="I13" s="15">
        <f t="shared" si="0"/>
        <v>0</v>
      </c>
    </row>
    <row r="14" spans="1:9" ht="96.6" x14ac:dyDescent="0.3">
      <c r="A14" s="32" t="s">
        <v>71</v>
      </c>
      <c r="B14" s="11" t="s">
        <v>16</v>
      </c>
      <c r="C14" s="11" t="s">
        <v>11</v>
      </c>
      <c r="D14" s="12"/>
      <c r="E14" s="13" t="s">
        <v>54</v>
      </c>
      <c r="F14" s="13" t="s">
        <v>54</v>
      </c>
      <c r="G14" s="14">
        <v>0</v>
      </c>
      <c r="H14" s="14">
        <v>1</v>
      </c>
      <c r="I14" s="15">
        <f t="shared" ref="I14" si="1">(G14/H14)*100</f>
        <v>0</v>
      </c>
    </row>
    <row r="15" spans="1:9" ht="96.6" x14ac:dyDescent="0.3">
      <c r="A15" s="32" t="s">
        <v>70</v>
      </c>
      <c r="B15" s="11" t="s">
        <v>17</v>
      </c>
      <c r="C15" s="11" t="s">
        <v>12</v>
      </c>
      <c r="D15" s="12"/>
      <c r="E15" s="13" t="s">
        <v>54</v>
      </c>
      <c r="F15" s="13" t="s">
        <v>54</v>
      </c>
      <c r="G15" s="14">
        <v>0</v>
      </c>
      <c r="H15" s="14">
        <v>1</v>
      </c>
      <c r="I15" s="15">
        <f t="shared" ref="I15" si="2">(G15/H15)*100</f>
        <v>0</v>
      </c>
    </row>
    <row r="16" spans="1:9" ht="69" x14ac:dyDescent="0.3">
      <c r="A16" s="32" t="s">
        <v>64</v>
      </c>
      <c r="B16" s="11" t="s">
        <v>59</v>
      </c>
      <c r="C16" s="11" t="s">
        <v>50</v>
      </c>
      <c r="D16" s="12"/>
      <c r="E16" s="13" t="s">
        <v>54</v>
      </c>
      <c r="F16" s="13" t="s">
        <v>54</v>
      </c>
      <c r="G16" s="14">
        <v>0</v>
      </c>
      <c r="H16" s="14">
        <v>1</v>
      </c>
      <c r="I16" s="15">
        <v>0</v>
      </c>
    </row>
    <row r="17" spans="1:9" ht="84.75" customHeight="1" x14ac:dyDescent="0.3">
      <c r="A17" s="32" t="s">
        <v>72</v>
      </c>
      <c r="B17" s="11" t="s">
        <v>51</v>
      </c>
      <c r="C17" s="11" t="s">
        <v>52</v>
      </c>
      <c r="D17" s="12"/>
      <c r="E17" s="13" t="s">
        <v>54</v>
      </c>
      <c r="F17" s="13" t="s">
        <v>54</v>
      </c>
      <c r="G17" s="14">
        <v>0</v>
      </c>
      <c r="H17" s="14">
        <v>1</v>
      </c>
      <c r="I17" s="15">
        <f t="shared" ref="I17:I19" si="3">(G17/H17)*100</f>
        <v>0</v>
      </c>
    </row>
    <row r="18" spans="1:9" ht="96.6" x14ac:dyDescent="0.3">
      <c r="A18" s="32" t="s">
        <v>73</v>
      </c>
      <c r="B18" s="11" t="s">
        <v>55</v>
      </c>
      <c r="C18" s="11" t="s">
        <v>56</v>
      </c>
      <c r="D18" s="12"/>
      <c r="E18" s="13" t="s">
        <v>54</v>
      </c>
      <c r="F18" s="13" t="s">
        <v>54</v>
      </c>
      <c r="G18" s="14">
        <v>0</v>
      </c>
      <c r="H18" s="14">
        <v>1</v>
      </c>
      <c r="I18" s="15">
        <f t="shared" si="3"/>
        <v>0</v>
      </c>
    </row>
    <row r="19" spans="1:9" ht="104.4" customHeight="1" x14ac:dyDescent="0.3">
      <c r="A19" s="32" t="s">
        <v>74</v>
      </c>
      <c r="B19" s="11" t="s">
        <v>57</v>
      </c>
      <c r="C19" s="11" t="s">
        <v>58</v>
      </c>
      <c r="D19" s="12"/>
      <c r="E19" s="13" t="s">
        <v>54</v>
      </c>
      <c r="F19" s="13" t="s">
        <v>54</v>
      </c>
      <c r="G19" s="14">
        <v>0</v>
      </c>
      <c r="H19" s="14">
        <v>1</v>
      </c>
      <c r="I19" s="15">
        <f t="shared" si="3"/>
        <v>0</v>
      </c>
    </row>
    <row r="20" spans="1:9" x14ac:dyDescent="0.3">
      <c r="A20" s="16"/>
      <c r="B20" s="16"/>
      <c r="C20" s="16"/>
      <c r="D20" s="16"/>
      <c r="E20" s="16"/>
      <c r="F20" s="16"/>
      <c r="G20" s="16"/>
      <c r="H20" s="16"/>
      <c r="I20" s="16"/>
    </row>
    <row r="21" spans="1:9" ht="18" x14ac:dyDescent="0.35">
      <c r="D21" s="44" t="s">
        <v>26</v>
      </c>
      <c r="E21" s="44"/>
      <c r="F21" s="44"/>
      <c r="G21" s="28">
        <f>SUM(G20:G20)</f>
        <v>0</v>
      </c>
      <c r="H21" s="28">
        <f>SUM(H11:H20)</f>
        <v>9</v>
      </c>
      <c r="I21" s="15">
        <f>(G21/H21)*100</f>
        <v>0</v>
      </c>
    </row>
    <row r="22" spans="1:9" x14ac:dyDescent="0.3">
      <c r="A22" s="34"/>
    </row>
    <row r="26" spans="1:9" ht="15.6" x14ac:dyDescent="0.3">
      <c r="F26" s="31"/>
    </row>
    <row r="27" spans="1:9" ht="15.6" x14ac:dyDescent="0.3">
      <c r="F27" s="31"/>
    </row>
    <row r="28" spans="1:9" ht="15.6" x14ac:dyDescent="0.3">
      <c r="F28" s="31"/>
    </row>
    <row r="29" spans="1:9" ht="15.6" x14ac:dyDescent="0.3">
      <c r="F29" s="31"/>
    </row>
    <row r="30" spans="1:9" ht="15.6" x14ac:dyDescent="0.3">
      <c r="F30" s="31"/>
    </row>
    <row r="31" spans="1:9" ht="15.6" x14ac:dyDescent="0.3">
      <c r="F31" s="31"/>
    </row>
    <row r="32" spans="1:9" ht="15.6" x14ac:dyDescent="0.3">
      <c r="F32" s="31"/>
    </row>
    <row r="33" spans="6:6" ht="15.6" x14ac:dyDescent="0.3">
      <c r="F33" s="31"/>
    </row>
    <row r="34" spans="6:6" ht="15.6" x14ac:dyDescent="0.3">
      <c r="F34" s="31"/>
    </row>
    <row r="35" spans="6:6" ht="15.6" x14ac:dyDescent="0.3">
      <c r="F35" s="31"/>
    </row>
    <row r="36" spans="6:6" ht="15.6" x14ac:dyDescent="0.3">
      <c r="F36" s="31"/>
    </row>
    <row r="37" spans="6:6" ht="15.6" x14ac:dyDescent="0.3">
      <c r="F37" s="31"/>
    </row>
    <row r="38" spans="6:6" ht="15.6" x14ac:dyDescent="0.3">
      <c r="F38" s="31"/>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5:I16">
    <cfRule type="dataBar" priority="4">
      <dataBar>
        <cfvo type="num" val="0"/>
        <cfvo type="num" val="100"/>
        <color rgb="FF76BE43"/>
      </dataBar>
      <extLst>
        <ext xmlns:x14="http://schemas.microsoft.com/office/spreadsheetml/2009/9/main" uri="{B025F937-C7B1-47D3-B67F-A62EFF666E3E}">
          <x14:id>{2B6FA5F4-FC26-4956-9FDB-E89B1DAB8BAE}</x14:id>
        </ext>
      </extLst>
    </cfRule>
  </conditionalFormatting>
  <conditionalFormatting sqref="I17:I18">
    <cfRule type="dataBar" priority="6">
      <dataBar>
        <cfvo type="num" val="0"/>
        <cfvo type="num" val="100"/>
        <color rgb="FF76BE43"/>
      </dataBar>
      <extLst>
        <ext xmlns:x14="http://schemas.microsoft.com/office/spreadsheetml/2009/9/main" uri="{B025F937-C7B1-47D3-B67F-A62EFF666E3E}">
          <x14:id>{37E8F5DC-EAA0-438F-8994-653948248FB7}</x14:id>
        </ext>
      </extLst>
    </cfRule>
  </conditionalFormatting>
  <conditionalFormatting sqref="I19">
    <cfRule type="dataBar" priority="5">
      <dataBar>
        <cfvo type="num" val="0"/>
        <cfvo type="num" val="100"/>
        <color rgb="FF76BE43"/>
      </dataBar>
      <extLst>
        <ext xmlns:x14="http://schemas.microsoft.com/office/spreadsheetml/2009/9/main" uri="{B025F937-C7B1-47D3-B67F-A62EFF666E3E}">
          <x14:id>{7D91552C-08B5-41BD-88B2-CFBB8DC5448C}</x14:id>
        </ext>
      </extLst>
    </cfRule>
  </conditionalFormatting>
  <conditionalFormatting sqref="I21 I14">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2B6FA5F4-FC26-4956-9FDB-E89B1DAB8BAE}">
            <x14:dataBar minLength="0" maxLength="100" gradient="0">
              <x14:cfvo type="num">
                <xm:f>0</xm:f>
              </x14:cfvo>
              <x14:cfvo type="num">
                <xm:f>100</xm:f>
              </x14:cfvo>
              <x14:negativeFillColor rgb="FFFF0000"/>
              <x14:axisColor rgb="FF000000"/>
            </x14:dataBar>
          </x14:cfRule>
          <xm:sqref>I15:I16</xm:sqref>
        </x14:conditionalFormatting>
        <x14:conditionalFormatting xmlns:xm="http://schemas.microsoft.com/office/excel/2006/main">
          <x14:cfRule type="dataBar" id="{37E8F5DC-EAA0-438F-8994-653948248FB7}">
            <x14:dataBar minLength="0" maxLength="100" gradient="0">
              <x14:cfvo type="num">
                <xm:f>0</xm:f>
              </x14:cfvo>
              <x14:cfvo type="num">
                <xm:f>100</xm:f>
              </x14:cfvo>
              <x14:negativeFillColor rgb="FFFF0000"/>
              <x14:axisColor rgb="FF000000"/>
            </x14:dataBar>
          </x14:cfRule>
          <xm:sqref>I17:I18</xm:sqref>
        </x14:conditionalFormatting>
        <x14:conditionalFormatting xmlns:xm="http://schemas.microsoft.com/office/excel/2006/main">
          <x14:cfRule type="dataBar" id="{7D91552C-08B5-41BD-88B2-CFBB8DC5448C}">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 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5"/>
  <sheetViews>
    <sheetView tabSelected="1" topLeftCell="A3" zoomScaleNormal="100" zoomScaleSheetLayoutView="100" workbookViewId="0">
      <selection activeCell="B12" sqref="B12"/>
    </sheetView>
  </sheetViews>
  <sheetFormatPr defaultColWidth="5.109375" defaultRowHeight="14.4" x14ac:dyDescent="0.3"/>
  <cols>
    <col min="1" max="1" width="31.55468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1" t="str">
        <f>Description!A2</f>
        <v>[Company Name]</v>
      </c>
      <c r="B2" s="41"/>
      <c r="C2" s="41"/>
      <c r="D2" s="41"/>
      <c r="E2" s="41"/>
      <c r="F2" s="41"/>
      <c r="G2" s="41"/>
      <c r="H2" s="41"/>
      <c r="I2" s="30"/>
    </row>
    <row r="3" spans="1:9" ht="90" customHeight="1" x14ac:dyDescent="0.3">
      <c r="A3" s="38" t="s">
        <v>67</v>
      </c>
      <c r="B3" s="36"/>
      <c r="C3" s="36"/>
      <c r="D3" s="36"/>
      <c r="E3" s="36"/>
      <c r="F3" s="36"/>
      <c r="G3" s="36"/>
      <c r="H3" s="36"/>
    </row>
    <row r="4" spans="1:9" s="33" customFormat="1" ht="49.2" customHeight="1" x14ac:dyDescent="0.3">
      <c r="A4" s="50" t="s">
        <v>61</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9" t="s">
        <v>3</v>
      </c>
      <c r="B6" s="39"/>
      <c r="C6" s="46" t="str">
        <f>Description!A4</f>
        <v>[Employee Name]</v>
      </c>
      <c r="D6" s="46"/>
      <c r="E6" s="46"/>
      <c r="F6" s="46"/>
      <c r="G6" s="20" t="s">
        <v>38</v>
      </c>
      <c r="H6" s="21">
        <f ca="1">Description!C14</f>
        <v>45999</v>
      </c>
    </row>
    <row r="7" spans="1:9" s="3" customFormat="1" ht="23.4" x14ac:dyDescent="0.45">
      <c r="A7" s="39" t="s">
        <v>4</v>
      </c>
      <c r="B7" s="39"/>
      <c r="C7" s="43"/>
      <c r="D7" s="43"/>
      <c r="E7" s="43"/>
      <c r="F7" s="43"/>
      <c r="G7" s="8"/>
      <c r="H7" s="8"/>
    </row>
    <row r="8" spans="1:9" s="3" customFormat="1" ht="11.4" customHeight="1" x14ac:dyDescent="0.45">
      <c r="A8" s="2"/>
      <c r="B8" s="4"/>
      <c r="C8" s="5"/>
      <c r="D8" s="5"/>
      <c r="E8" s="5"/>
      <c r="F8" s="5"/>
      <c r="G8" s="8"/>
      <c r="H8" s="8"/>
    </row>
    <row r="9" spans="1:9" ht="41.7" customHeight="1" x14ac:dyDescent="0.3">
      <c r="A9" s="45" t="s">
        <v>62</v>
      </c>
      <c r="B9" s="45"/>
      <c r="C9" s="45"/>
      <c r="D9" s="45"/>
      <c r="E9" s="45"/>
      <c r="F9" s="45"/>
      <c r="G9" s="45"/>
      <c r="H9" s="45"/>
    </row>
    <row r="10" spans="1:9" s="9" customFormat="1" ht="10.95" customHeight="1" x14ac:dyDescent="0.3">
      <c r="A10" s="6"/>
      <c r="B10" s="6"/>
      <c r="C10" s="6"/>
      <c r="D10" s="6"/>
      <c r="E10" s="6"/>
      <c r="F10" s="6"/>
      <c r="G10" s="6"/>
      <c r="H10" s="6"/>
    </row>
    <row r="11" spans="1:9" s="7" customFormat="1" ht="31.2" x14ac:dyDescent="0.3">
      <c r="A11" s="29" t="s">
        <v>18</v>
      </c>
      <c r="B11" s="29" t="s">
        <v>23</v>
      </c>
      <c r="C11" s="29" t="s">
        <v>24</v>
      </c>
      <c r="D11" s="29" t="s">
        <v>7</v>
      </c>
      <c r="E11" s="29" t="s">
        <v>25</v>
      </c>
      <c r="F11" s="29" t="s">
        <v>42</v>
      </c>
      <c r="G11" s="29" t="s">
        <v>8</v>
      </c>
      <c r="H11" s="29" t="s">
        <v>2</v>
      </c>
    </row>
    <row r="12" spans="1:9" ht="96.6" x14ac:dyDescent="0.3">
      <c r="A12" s="32" t="s">
        <v>75</v>
      </c>
      <c r="B12" s="11" t="s">
        <v>19</v>
      </c>
      <c r="C12" s="11"/>
      <c r="D12" s="13" t="s">
        <v>54</v>
      </c>
      <c r="E12" s="13" t="s">
        <v>54</v>
      </c>
      <c r="F12" s="14">
        <v>0</v>
      </c>
      <c r="G12" s="14">
        <v>1</v>
      </c>
      <c r="H12" s="15">
        <f t="shared" ref="H12" si="0">(F12/G12)*100</f>
        <v>0</v>
      </c>
    </row>
    <row r="13" spans="1:9" ht="69" x14ac:dyDescent="0.3">
      <c r="A13" s="32" t="s">
        <v>76</v>
      </c>
      <c r="B13" s="11" t="s">
        <v>19</v>
      </c>
      <c r="C13" s="11"/>
      <c r="D13" s="13" t="s">
        <v>54</v>
      </c>
      <c r="E13" s="13" t="s">
        <v>54</v>
      </c>
      <c r="F13" s="14">
        <v>0</v>
      </c>
      <c r="G13" s="14">
        <v>1</v>
      </c>
      <c r="H13" s="15">
        <f t="shared" ref="H13:H16" si="1">(F13/G13)*100</f>
        <v>0</v>
      </c>
    </row>
    <row r="14" spans="1:9" ht="43.95" customHeight="1" x14ac:dyDescent="0.3">
      <c r="A14" s="32" t="s">
        <v>77</v>
      </c>
      <c r="B14" s="11" t="s">
        <v>19</v>
      </c>
      <c r="C14" s="11"/>
      <c r="D14" s="13" t="s">
        <v>54</v>
      </c>
      <c r="E14" s="13" t="s">
        <v>54</v>
      </c>
      <c r="F14" s="14">
        <v>0</v>
      </c>
      <c r="G14" s="14">
        <v>1</v>
      </c>
      <c r="H14" s="15">
        <f t="shared" si="1"/>
        <v>0</v>
      </c>
    </row>
    <row r="15" spans="1:9" ht="55.2" x14ac:dyDescent="0.3">
      <c r="A15" s="32" t="s">
        <v>78</v>
      </c>
      <c r="B15" s="11" t="s">
        <v>19</v>
      </c>
      <c r="C15" s="11"/>
      <c r="D15" s="13" t="s">
        <v>54</v>
      </c>
      <c r="E15" s="13" t="s">
        <v>54</v>
      </c>
      <c r="F15" s="14">
        <v>0</v>
      </c>
      <c r="G15" s="14">
        <v>1</v>
      </c>
      <c r="H15" s="15">
        <f t="shared" si="1"/>
        <v>0</v>
      </c>
    </row>
    <row r="16" spans="1:9" ht="82.8" x14ac:dyDescent="0.3">
      <c r="A16" s="32" t="s">
        <v>79</v>
      </c>
      <c r="B16" s="11" t="s">
        <v>19</v>
      </c>
      <c r="C16" s="11"/>
      <c r="D16" s="13" t="s">
        <v>54</v>
      </c>
      <c r="E16" s="13" t="s">
        <v>54</v>
      </c>
      <c r="F16" s="14">
        <v>0</v>
      </c>
      <c r="G16" s="14">
        <v>1</v>
      </c>
      <c r="H16" s="15">
        <f t="shared" si="1"/>
        <v>0</v>
      </c>
    </row>
    <row r="17" spans="1:8" ht="82.8" x14ac:dyDescent="0.3">
      <c r="A17" s="32" t="s">
        <v>80</v>
      </c>
      <c r="B17" s="11" t="s">
        <v>19</v>
      </c>
      <c r="C17" s="11"/>
      <c r="D17" s="13" t="s">
        <v>54</v>
      </c>
      <c r="E17" s="13" t="s">
        <v>54</v>
      </c>
      <c r="F17" s="14">
        <v>0</v>
      </c>
      <c r="G17" s="14">
        <v>1</v>
      </c>
      <c r="H17" s="15">
        <f t="shared" ref="H17:H22" si="2">(F17/G17)*100</f>
        <v>0</v>
      </c>
    </row>
    <row r="18" spans="1:8" ht="82.8" x14ac:dyDescent="0.3">
      <c r="A18" s="32" t="s">
        <v>81</v>
      </c>
      <c r="B18" s="11" t="s">
        <v>19</v>
      </c>
      <c r="C18" s="11"/>
      <c r="D18" s="13" t="s">
        <v>54</v>
      </c>
      <c r="E18" s="13" t="s">
        <v>54</v>
      </c>
      <c r="F18" s="14">
        <v>0</v>
      </c>
      <c r="G18" s="14">
        <v>1</v>
      </c>
      <c r="H18" s="15">
        <f t="shared" si="2"/>
        <v>0</v>
      </c>
    </row>
    <row r="19" spans="1:8" ht="41.4" x14ac:dyDescent="0.3">
      <c r="A19" s="32" t="s">
        <v>82</v>
      </c>
      <c r="B19" s="11" t="s">
        <v>19</v>
      </c>
      <c r="C19" s="11"/>
      <c r="D19" s="13" t="s">
        <v>54</v>
      </c>
      <c r="E19" s="13" t="s">
        <v>54</v>
      </c>
      <c r="F19" s="14">
        <v>0</v>
      </c>
      <c r="G19" s="14">
        <v>1</v>
      </c>
      <c r="H19" s="15">
        <f t="shared" si="2"/>
        <v>0</v>
      </c>
    </row>
    <row r="20" spans="1:8" ht="69" x14ac:dyDescent="0.3">
      <c r="A20" s="32" t="s">
        <v>84</v>
      </c>
      <c r="B20" s="11" t="s">
        <v>19</v>
      </c>
      <c r="C20" s="11"/>
      <c r="D20" s="13" t="s">
        <v>54</v>
      </c>
      <c r="E20" s="13" t="s">
        <v>54</v>
      </c>
      <c r="F20" s="14">
        <v>0</v>
      </c>
      <c r="G20" s="14">
        <v>1</v>
      </c>
      <c r="H20" s="15">
        <f t="shared" si="2"/>
        <v>0</v>
      </c>
    </row>
    <row r="21" spans="1:8" ht="69" x14ac:dyDescent="0.3">
      <c r="A21" s="32" t="s">
        <v>83</v>
      </c>
      <c r="B21" s="11" t="s">
        <v>19</v>
      </c>
      <c r="C21" s="11"/>
      <c r="D21" s="13" t="s">
        <v>54</v>
      </c>
      <c r="E21" s="13" t="s">
        <v>54</v>
      </c>
      <c r="F21" s="14">
        <v>0</v>
      </c>
      <c r="G21" s="14">
        <v>1</v>
      </c>
      <c r="H21" s="15">
        <v>0</v>
      </c>
    </row>
    <row r="22" spans="1:8" ht="82.8" x14ac:dyDescent="0.3">
      <c r="A22" s="32" t="s">
        <v>85</v>
      </c>
      <c r="B22" s="11" t="s">
        <v>19</v>
      </c>
      <c r="C22" s="11"/>
      <c r="D22" s="13" t="s">
        <v>54</v>
      </c>
      <c r="E22" s="13" t="s">
        <v>54</v>
      </c>
      <c r="F22" s="14">
        <v>0</v>
      </c>
      <c r="G22" s="14">
        <v>1</v>
      </c>
      <c r="H22" s="15">
        <f t="shared" si="2"/>
        <v>0</v>
      </c>
    </row>
    <row r="23" spans="1:8" x14ac:dyDescent="0.3">
      <c r="A23" s="16"/>
      <c r="B23" s="16"/>
      <c r="C23" s="16"/>
      <c r="D23" s="16"/>
      <c r="E23" s="16"/>
      <c r="F23" s="16"/>
      <c r="G23" s="16"/>
      <c r="H23" s="16"/>
    </row>
    <row r="24" spans="1:8" ht="18" x14ac:dyDescent="0.3">
      <c r="C24" s="44" t="s">
        <v>26</v>
      </c>
      <c r="D24" s="44"/>
      <c r="E24" s="49"/>
      <c r="F24" s="14">
        <f>SUM(F23:F23)</f>
        <v>0</v>
      </c>
      <c r="G24" s="14">
        <f>SUM(G13:G23)</f>
        <v>10</v>
      </c>
      <c r="H24" s="15">
        <f>(F24/G24)*100</f>
        <v>0</v>
      </c>
    </row>
    <row r="25" spans="1:8" x14ac:dyDescent="0.3">
      <c r="A25" s="34"/>
    </row>
    <row r="29" spans="1:8" ht="15.6" x14ac:dyDescent="0.3">
      <c r="E29" s="31"/>
    </row>
    <row r="30" spans="1:8" ht="15.6" x14ac:dyDescent="0.3">
      <c r="E30" s="31"/>
    </row>
    <row r="31" spans="1:8" ht="15.6" x14ac:dyDescent="0.3">
      <c r="E31" s="31"/>
    </row>
    <row r="32" spans="1:8" ht="15.6" x14ac:dyDescent="0.3">
      <c r="E32" s="31"/>
    </row>
    <row r="33" spans="5:5" ht="15.6" x14ac:dyDescent="0.3">
      <c r="E33" s="31"/>
    </row>
    <row r="34" spans="5:5" ht="15.6" x14ac:dyDescent="0.3">
      <c r="E34" s="31"/>
    </row>
    <row r="35" spans="5:5" ht="15.6" x14ac:dyDescent="0.3">
      <c r="E35" s="31"/>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3:H15">
    <cfRule type="dataBar" priority="5">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6:H22 H24">
    <cfRule type="dataBar" priority="11">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12">
    <cfRule type="dataBar" priority="1">
      <dataBar>
        <cfvo type="num" val="0"/>
        <cfvo type="num" val="100"/>
        <color rgb="FF76BE43"/>
      </dataBar>
      <extLst>
        <ext xmlns:x14="http://schemas.microsoft.com/office/spreadsheetml/2009/9/main" uri="{B025F937-C7B1-47D3-B67F-A62EFF666E3E}">
          <x14:id>{1F7858C2-32E4-40F4-8196-068F29EA5372}</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H13:H15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H16:H22 H24</xm:sqref>
        </x14:conditionalFormatting>
        <x14:conditionalFormatting xmlns:xm="http://schemas.microsoft.com/office/excel/2006/main">
          <x14:cfRule type="dataBar" id="{1F7858C2-32E4-40F4-8196-068F29EA5372}">
            <x14:dataBar minLength="0" maxLength="100" gradient="0">
              <x14:cfvo type="num">
                <xm:f>0</xm:f>
              </x14:cfvo>
              <x14:cfvo type="num">
                <xm:f>100</xm:f>
              </x14:cfvo>
              <x14:negativeFillColor rgb="FFFF0000"/>
              <x14:axisColor rgb="FF000000"/>
            </x14:dataBar>
          </x14:cfRule>
          <xm:sqref>H12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7.950000000000003" customHeight="1" x14ac:dyDescent="0.3">
      <c r="B2" s="36" t="s">
        <v>40</v>
      </c>
      <c r="C2" s="36"/>
      <c r="D2" s="36"/>
      <c r="E2" s="36"/>
      <c r="F2" s="36"/>
      <c r="G2" s="36"/>
      <c r="H2" s="36"/>
      <c r="I2" s="36"/>
      <c r="J2" s="36"/>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53</v>
      </c>
      <c r="C5" s="52"/>
      <c r="D5" s="52"/>
      <c r="E5" s="52"/>
      <c r="F5" s="52"/>
      <c r="G5" s="52"/>
      <c r="H5" s="52"/>
      <c r="I5" s="52"/>
      <c r="J5" s="52"/>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CE5C2B-6B35-4D20-BE51-77A022792F7A}"/>
</file>

<file path=customXml/itemProps2.xml><?xml version="1.0" encoding="utf-8"?>
<ds:datastoreItem xmlns:ds="http://schemas.openxmlformats.org/officeDocument/2006/customXml" ds:itemID="{8B2F71F6-A760-4B18-8AAA-3826821ECF36}"/>
</file>

<file path=customXml/itemProps3.xml><?xml version="1.0" encoding="utf-8"?>
<ds:datastoreItem xmlns:ds="http://schemas.openxmlformats.org/officeDocument/2006/customXml" ds:itemID="{95CC0F31-3BA4-4BA6-88B8-43F0A733D0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Emergency Medical Technician to Paramedic Pathway</dc:title>
  <dc:subject/>
  <dc:creator>MN Dual-Training Pipeline</dc:creator>
  <cp:lastModifiedBy>Solomon, Dan (DLI)</cp:lastModifiedBy>
  <cp:lastPrinted>2019-05-09T04:25:09Z</cp:lastPrinted>
  <dcterms:created xsi:type="dcterms:W3CDTF">2016-03-14T18:42:35Z</dcterms:created>
  <dcterms:modified xsi:type="dcterms:W3CDTF">2025-12-08T21:52:37Z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