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0AB47692-891E-48C2-93FE-585A9EA5467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OJT!$A$1:$H$22</definedName>
    <definedName name="_xlnm.Print_Area" localSheetId="1">'Related Instruction'!$A$1:$I$23</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I19" i="1"/>
  <c r="I18" i="1"/>
  <c r="I17" i="1"/>
  <c r="I16" i="1"/>
  <c r="I14" i="1"/>
  <c r="I12" i="1"/>
  <c r="H20" i="7"/>
  <c r="H19" i="7" l="1"/>
  <c r="H18" i="7"/>
  <c r="H17" i="7"/>
  <c r="H16" i="7"/>
  <c r="H15" i="7"/>
  <c r="H23" i="1"/>
  <c r="I20" i="1"/>
  <c r="I15" i="1"/>
  <c r="I13" i="1"/>
  <c r="I11" i="1"/>
  <c r="A2" i="7" l="1"/>
  <c r="A2" i="1"/>
  <c r="C14" i="4" l="1"/>
  <c r="I5" i="1" s="1"/>
  <c r="H6" i="7" l="1"/>
  <c r="G23" i="1"/>
  <c r="F22" i="7"/>
  <c r="G22" i="7"/>
  <c r="C6" i="7"/>
  <c r="C5" i="1"/>
  <c r="H22" i="7" l="1"/>
  <c r="I23" i="1"/>
  <c r="H14" i="7"/>
  <c r="H13" i="7"/>
  <c r="H12" i="7"/>
</calcChain>
</file>

<file path=xl/sharedStrings.xml><?xml version="1.0" encoding="utf-8"?>
<sst xmlns="http://schemas.openxmlformats.org/spreadsheetml/2006/main" count="143" uniqueCount="88">
  <si>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</si>
  <si>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</si>
  <si>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</si>
  <si>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</si>
  <si>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</si>
  <si>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</si>
  <si>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</si>
  <si>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</si>
  <si>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</si>
  <si>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</si>
  <si>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</si>
  <si>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</si>
  <si>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</si>
  <si>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</si>
  <si>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</si>
  <si>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</si>
  <si>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</si>
  <si>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</si>
  <si>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</si>
  <si>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</si>
  <si>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</si>
  <si>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</si>
  <si>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</si>
  <si>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</si>
  <si>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</si>
  <si>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</si>
  <si>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</si>
  <si>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</si>
  <si>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</si>
  <si>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</si>
  <si>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</si>
  <si>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</si>
  <si>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</si>
  <si>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</si>
  <si>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</si>
  <si>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</si>
  <si>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</si>
  <si>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</si>
  <si>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</si>
  <si>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</si>
  <si>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</si>
  <si>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</si>
  <si>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</si>
  <si>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</si>
  <si>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</si>
  <si>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</si>
  <si>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</si>
  <si>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</si>
  <si>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</si>
  <si>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</si>
  <si>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</si>
  <si>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</si>
  <si>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</si>
  <si>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</si>
  <si>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</si>
  <si>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</si>
  <si>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</si>
  <si>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</si>
  <si>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</si>
  <si>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</si>
  <si>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Competency Model for Advanced Manufacturing Occupation:
Robotics Operator</t>
  </si>
  <si>
    <t>Competency Model for Advanced Manufacturing Occupation:
Robotics Operator Dual-Training Program for</t>
  </si>
  <si>
    <t>Course 11 Name</t>
  </si>
  <si>
    <t>Course 11 description</t>
  </si>
  <si>
    <r>
      <rPr>
        <b/>
        <sz val="10"/>
        <color rgb="FF0A3B61"/>
        <rFont val="Calibri"/>
        <family val="2"/>
        <scheme val="minor"/>
      </rPr>
      <t>PLC systems —</t>
    </r>
    <r>
      <rPr>
        <sz val="10"/>
        <color rgb="FF0A3B61"/>
        <rFont val="Calibri"/>
        <family val="2"/>
        <scheme val="minor"/>
      </rPr>
      <t xml:space="preserve"> Understanding of the functions of PLC systems in order to achieve desired outcomes.</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</si>
  <si>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</si>
  <si>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</si>
  <si>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</si>
  <si>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Robotics operator </t>
    </r>
    <r>
      <rPr>
        <sz val="10"/>
        <color rgb="FF0A3B61"/>
        <rFont val="Calibri"/>
        <family val="2"/>
      </rPr>
      <t>–</t>
    </r>
    <r>
      <rPr>
        <sz val="10"/>
        <color rgb="FF0A3B61"/>
        <rFont val="Calibri"/>
        <family val="2"/>
        <scheme val="minor"/>
      </rPr>
      <t xml:space="preserve"> This position is responsible for providing general robotic and automation oversight and support for manufacturing operations. The individual will run the automated equipment while leading some programming and other necessary steps to set up the machine. Also, robotics operators perform general machine oversight and basic work cell installation and updates. Lastly, robotics operators are responsible for routine and preventative maintenance of automated equipment.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</si>
  <si>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Drivers </t>
    </r>
    <r>
      <rPr>
        <sz val="10"/>
        <color rgb="FF0A3B61"/>
        <rFont val="Calibri"/>
        <family val="2"/>
        <scheme val="minor"/>
      </rPr>
      <t>— Understanding of the components and applications of drivers in order to achieve desired outcomes.</t>
    </r>
  </si>
  <si>
    <r>
      <rPr>
        <b/>
        <sz val="10"/>
        <color rgb="FF0A3B61"/>
        <rFont val="Calibri"/>
        <family val="2"/>
        <scheme val="minor"/>
      </rPr>
      <t xml:space="preserve">Raw material awareness and safe handling </t>
    </r>
    <r>
      <rPr>
        <sz val="10"/>
        <color rgb="FF0A3B61"/>
        <rFont val="Calibri"/>
        <family val="2"/>
        <scheme val="minor"/>
      </rPr>
      <t xml:space="preserve">— Understanding of the different raw materials possibly involved in production and how certain machine settings, temperatures, etc. can potentially impact different materials.  </t>
    </r>
  </si>
  <si>
    <r>
      <rPr>
        <b/>
        <sz val="10"/>
        <color rgb="FF0A3B61"/>
        <rFont val="Calibri"/>
        <family val="2"/>
        <scheme val="minor"/>
      </rPr>
      <t xml:space="preserve">Manufacturing automation software/ hardware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basics of PLC programming, CAD/ CAM software, how to use robotics software and hardware and how robotics and automation factor into overall manufacturing design and production processes.</t>
    </r>
  </si>
  <si>
    <r>
      <rPr>
        <b/>
        <sz val="10"/>
        <color rgb="FF0A3B61"/>
        <rFont val="Calibri"/>
        <family val="2"/>
        <scheme val="minor"/>
      </rPr>
      <t xml:space="preserve">Electrical and electronic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how to safely operate, do very basic repair, and understand electrical and electronic systems.</t>
    </r>
  </si>
  <si>
    <r>
      <rPr>
        <b/>
        <sz val="10"/>
        <color rgb="FF0A3B61"/>
        <rFont val="Calibri"/>
        <family val="2"/>
        <scheme val="minor"/>
      </rPr>
      <t xml:space="preserve">Robotics programming </t>
    </r>
    <r>
      <rPr>
        <sz val="10"/>
        <color rgb="FF0A3B61"/>
        <rFont val="Calibri"/>
        <family val="2"/>
        <scheme val="minor"/>
      </rPr>
      <t xml:space="preserve">— Understand the basic ways to program the robot through offline, SCADA, human machine interface (HMI), and vision programming for example. </t>
    </r>
  </si>
  <si>
    <r>
      <rPr>
        <b/>
        <sz val="10"/>
        <color rgb="FF0A3B61"/>
        <rFont val="Calibri"/>
        <family val="2"/>
        <scheme val="minor"/>
      </rPr>
      <t xml:space="preserve">Hydraulic systems </t>
    </r>
    <r>
      <rPr>
        <sz val="10"/>
        <color rgb="FF0A3B61"/>
        <rFont val="Calibri"/>
        <family val="2"/>
        <scheme val="minor"/>
      </rPr>
      <t>— Understanding of how hydraulic systems function and their applications and integration with PLCs.</t>
    </r>
  </si>
  <si>
    <r>
      <t xml:space="preserve">Power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principles of electricity through both its effect and needs for product development, implementation and production.</t>
    </r>
  </si>
  <si>
    <r>
      <rPr>
        <b/>
        <sz val="10"/>
        <color rgb="FF0A3B61"/>
        <rFont val="Calibri"/>
        <family val="2"/>
        <scheme val="minor"/>
      </rPr>
      <t xml:space="preserve">Motor controls </t>
    </r>
    <r>
      <rPr>
        <sz val="10"/>
        <color rgb="FF0A3B61"/>
        <rFont val="Calibri"/>
        <family val="2"/>
        <scheme val="minor"/>
      </rPr>
      <t xml:space="preserve">— Understanding of industrial motor control principles including how they are installed, maintained and knowledge of how to do very basic repairs. </t>
    </r>
  </si>
  <si>
    <r>
      <rPr>
        <b/>
        <sz val="10"/>
        <color rgb="FF0A3B61"/>
        <rFont val="Calibri"/>
        <family val="2"/>
        <scheme val="minor"/>
      </rPr>
      <t xml:space="preserve">Shop math and measurement </t>
    </r>
    <r>
      <rPr>
        <sz val="10"/>
        <color rgb="FF0A3B61"/>
        <rFont val="Calibri"/>
        <family val="2"/>
        <scheme val="minor"/>
      </rPr>
      <t xml:space="preserve">— Understanding  of basic  math  including  linear  measurement, metrics and algebra. </t>
    </r>
  </si>
  <si>
    <r>
      <t xml:space="preserve">Blue print reading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in reading and understanding industrial prints.</t>
    </r>
  </si>
  <si>
    <r>
      <t xml:space="preserve">Perform general housekeeping and maintenance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Understanding of how to maintain tools and automation-based machinery with basic cleaning and maintenance procedures.  </t>
    </r>
  </si>
  <si>
    <r>
      <t xml:space="preserve">Maintain and apply industrial electronics practices </t>
    </r>
    <r>
      <rPr>
        <sz val="10"/>
        <color rgb="FF0A3B61"/>
        <rFont val="Calibri"/>
        <family val="2"/>
        <scheme val="minor"/>
      </rPr>
      <t xml:space="preserve">— Know the basic principles and applications of equipment, tools and processes that involve electrical production equipment in the manufacturing setting. </t>
    </r>
  </si>
  <si>
    <r>
      <rPr>
        <b/>
        <sz val="10"/>
        <color rgb="FF0A3B61"/>
        <rFont val="Calibri"/>
        <family val="2"/>
        <scheme val="minor"/>
      </rPr>
      <t xml:space="preserve">Maintain robotics safety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how to interact, operate, and function around the robotics/ automated equipment in a manner that ensures the robot does not cause injury to oneself or others.  </t>
    </r>
  </si>
  <si>
    <r>
      <t xml:space="preserve">Perform programming of PLC's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Demonstrate PLC programming including digital and industrial field buses. </t>
    </r>
  </si>
  <si>
    <r>
      <t xml:space="preserve">Inspect quality of parts and equipment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how to check assembled parts to ensure that the robot / automated equipment is making things according to plan.</t>
    </r>
    <r>
      <rPr>
        <b/>
        <sz val="10"/>
        <color rgb="FF0A3B61"/>
        <rFont val="Calibri"/>
        <family val="2"/>
        <scheme val="minor"/>
      </rPr>
      <t xml:space="preserve"> </t>
    </r>
  </si>
  <si>
    <r>
      <t xml:space="preserve">Test modules and automated systems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test runs of modules and assembled automated systems.</t>
    </r>
  </si>
  <si>
    <r>
      <t xml:space="preserve">Collect and maintain documentation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Understanding of how to maintain a record of procedures which represent work processes.</t>
    </r>
  </si>
  <si>
    <r>
      <t xml:space="preserve">Troubleshoot machine and equipment issues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how to strategically think through what may be causing quality defects as well as machine / equipment issues and quickly brainstorm and implement approaches to address these concerns.</t>
    </r>
  </si>
  <si>
    <r>
      <rPr>
        <b/>
        <sz val="10"/>
        <color rgb="FF0A3B61"/>
        <rFont val="Calibri"/>
        <family val="2"/>
        <scheme val="minor"/>
      </rPr>
      <t xml:space="preserve">Perform preventative maintenance and automated machinery maintenance </t>
    </r>
    <r>
      <rPr>
        <sz val="10"/>
        <color rgb="FF0A3B61"/>
        <rFont val="Calibri"/>
        <family val="2"/>
        <scheme val="minor"/>
      </rPr>
      <t xml:space="preserve">— Knowledge of how to practice industry approved procedures to oversee and do preventative maintenance on automated and robotics-based machinery and equipment.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</si>
</sst>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7">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9" fillId="0" borderId="1" xfId="0" applyFont="1" applyBorder="1" applyAlignment="1" applyProtection="1">
      <alignment horizontal="center"/>
    </xf>
    <xf numFmtId="0" fontId="12" fillId="0" borderId="0" xfId="0" applyFont="1" applyProtection="1"/>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8" fillId="0" borderId="1" xfId="0" applyFont="1" applyBorder="1" applyAlignment="1" applyProtection="1">
      <alignment vertical="top" wrapTex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158750</xdr:colOff>
      <xdr:row>0</xdr:row>
      <xdr:rowOff>222250</xdr:rowOff>
    </xdr:from>
    <xdr:to>
      <xdr:col>1</xdr:col>
      <xdr:colOff>1021048</xdr:colOff>
      <xdr:row>0</xdr:row>
      <xdr:rowOff>565149</xdr:rowOff>
    </xdr:to>
    <xdr:pic>
      <xdr:nvPicPr>
        <xdr:cNvPr id="5" name="Picture 4" descr="Minnesota Dual-Training Pipeline logo">
          <a:extLst>
            <a:ext uri="{FF2B5EF4-FFF2-40B4-BE49-F238E27FC236}">
              <a16:creationId xmlns:a16="http://schemas.microsoft.com/office/drawing/2014/main" id="{66A9EEF1-8523-45FC-B455-125D1E8EB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190500</xdr:colOff>
      <xdr:row>0</xdr:row>
      <xdr:rowOff>165100</xdr:rowOff>
    </xdr:from>
    <xdr:to>
      <xdr:col>1</xdr:col>
      <xdr:colOff>1052798</xdr:colOff>
      <xdr:row>0</xdr:row>
      <xdr:rowOff>507999</xdr:rowOff>
    </xdr:to>
    <xdr:pic>
      <xdr:nvPicPr>
        <xdr:cNvPr id="5" name="Picture 4" descr="Minnesota Dual-Training Pipeline logo">
          <a:extLst>
            <a:ext uri="{FF2B5EF4-FFF2-40B4-BE49-F238E27FC236}">
              <a16:creationId xmlns:a16="http://schemas.microsoft.com/office/drawing/2014/main" id="{5B7D06DA-03A5-46FE-B75A-E243154676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651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313146</xdr:colOff>
      <xdr:row>0</xdr:row>
      <xdr:rowOff>507154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107950</xdr:colOff>
      <xdr:row>0</xdr:row>
      <xdr:rowOff>165100</xdr:rowOff>
    </xdr:from>
    <xdr:to>
      <xdr:col>1</xdr:col>
      <xdr:colOff>970248</xdr:colOff>
      <xdr:row>0</xdr:row>
      <xdr:rowOff>507999</xdr:rowOff>
    </xdr:to>
    <xdr:pic>
      <xdr:nvPicPr>
        <xdr:cNvPr id="5" name="Picture 4" descr="Minnesota Dual-Training Pipeline logo">
          <a:extLst>
            <a:ext uri="{FF2B5EF4-FFF2-40B4-BE49-F238E27FC236}">
              <a16:creationId xmlns:a16="http://schemas.microsoft.com/office/drawing/2014/main" id="{46549A5D-5091-46DA-AFA2-0E9CF10369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 y="1651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F86089D3-BAE4-4C64-80B2-4A986F3EDD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F0DAE85E-2267-4DB7-BD38-9B73D2A9BCE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67A93CC8-4076-4C84-848D-DBF64C4C7D1F}"/>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25691017-0421-4971-BDC5-41C0DBA4B45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50800</xdr:colOff>
      <xdr:row>0</xdr:row>
      <xdr:rowOff>234950</xdr:rowOff>
    </xdr:from>
    <xdr:to>
      <xdr:col>1</xdr:col>
      <xdr:colOff>913098</xdr:colOff>
      <xdr:row>0</xdr:row>
      <xdr:rowOff>577849</xdr:rowOff>
    </xdr:to>
    <xdr:pic>
      <xdr:nvPicPr>
        <xdr:cNvPr id="14" name="Picture 13" descr="Minnesota Dual-Training Pipeline logo">
          <a:extLst>
            <a:ext uri="{FF2B5EF4-FFF2-40B4-BE49-F238E27FC236}">
              <a16:creationId xmlns:a16="http://schemas.microsoft.com/office/drawing/2014/main" id="{E17146BD-A5AD-4DF6-9EDA-6D82CE366F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450" y="2349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4" zoomScaleNormal="100" zoomScaleSheetLayoutView="100" workbookViewId="0">
      <selection activeCell="C11" sqref="C11:H11"/>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2.5546875" style="1" customWidth="1"/>
    <col min="6" max="6" width="7.77734375" style="1" customWidth="1"/>
    <col min="7" max="7" width="11" style="1" customWidth="1"/>
    <col min="8" max="8" width="11.77734375" style="1" customWidth="1"/>
    <col min="9" max="16384" width="8.77734375" style="1"/>
  </cols>
  <sheetData>
    <row r="1" spans="1:8" ht="55.05" customHeight="1" x14ac:dyDescent="0.3">
      <c r="A1" s="33"/>
      <c r="B1" s="33"/>
      <c r="C1" s="33"/>
      <c r="D1" s="33"/>
      <c r="E1" s="33"/>
      <c r="F1" s="33"/>
      <c r="G1" s="33"/>
      <c r="H1" s="33"/>
    </row>
    <row r="2" spans="1:8" ht="37.5" customHeight="1" x14ac:dyDescent="0.3">
      <c r="A2" s="38" t="s">
        <v>27</v>
      </c>
      <c r="B2" s="38"/>
      <c r="C2" s="38"/>
      <c r="D2" s="38"/>
      <c r="E2" s="38"/>
      <c r="F2" s="38"/>
      <c r="G2" s="38"/>
      <c r="H2" s="38"/>
    </row>
    <row r="3" spans="1:8" ht="65.55" customHeight="1" x14ac:dyDescent="0.3">
      <c r="A3" s="36" t="s">
        <v>61</v>
      </c>
      <c r="B3" s="34"/>
      <c r="C3" s="34"/>
      <c r="D3" s="34"/>
      <c r="E3" s="34"/>
      <c r="F3" s="34"/>
      <c r="G3" s="34"/>
      <c r="H3" s="34"/>
    </row>
    <row r="4" spans="1:8" ht="37.799999999999997" customHeight="1" x14ac:dyDescent="0.3">
      <c r="A4" s="34" t="s">
        <v>20</v>
      </c>
      <c r="B4" s="34"/>
      <c r="C4" s="34"/>
      <c r="D4" s="34"/>
      <c r="E4" s="34"/>
      <c r="F4" s="34"/>
      <c r="G4" s="34"/>
      <c r="H4" s="34"/>
    </row>
    <row r="5" spans="1:8" s="10" customFormat="1" ht="99.6" customHeight="1" x14ac:dyDescent="0.3">
      <c r="A5" s="35" t="s">
        <v>68</v>
      </c>
      <c r="B5" s="35"/>
      <c r="C5" s="35"/>
      <c r="D5" s="35"/>
      <c r="E5" s="35"/>
      <c r="F5" s="35"/>
      <c r="G5" s="35"/>
      <c r="H5" s="35"/>
    </row>
    <row r="6" spans="1:8" s="3" customFormat="1" ht="11.55" customHeight="1" x14ac:dyDescent="0.45">
      <c r="A6" s="2"/>
      <c r="B6" s="4"/>
      <c r="C6" s="5"/>
      <c r="D6" s="5"/>
      <c r="E6" s="5"/>
      <c r="F6" s="5"/>
      <c r="G6" s="8"/>
      <c r="H6" s="8"/>
    </row>
    <row r="7" spans="1:8" s="3" customFormat="1" ht="23.4" x14ac:dyDescent="0.45">
      <c r="A7" s="30" t="s">
        <v>28</v>
      </c>
      <c r="B7" s="30"/>
      <c r="C7" s="37"/>
      <c r="D7" s="37"/>
      <c r="E7" s="37"/>
      <c r="F7" s="37"/>
      <c r="G7" s="8"/>
      <c r="H7" s="8"/>
    </row>
    <row r="8" spans="1:8" s="3" customFormat="1" ht="23.4" x14ac:dyDescent="0.45">
      <c r="A8" s="30" t="s">
        <v>4</v>
      </c>
      <c r="B8" s="30"/>
      <c r="C8" s="37"/>
      <c r="D8" s="37"/>
      <c r="E8" s="37"/>
      <c r="F8" s="37"/>
      <c r="G8" s="8"/>
      <c r="H8" s="8"/>
    </row>
    <row r="9" spans="1:8" s="3" customFormat="1" ht="23.4" x14ac:dyDescent="0.45">
      <c r="A9" s="18"/>
      <c r="B9" s="18"/>
      <c r="C9" s="19"/>
      <c r="D9" s="19"/>
      <c r="E9" s="19"/>
      <c r="F9" s="19"/>
      <c r="G9" s="8"/>
      <c r="H9" s="8"/>
    </row>
    <row r="10" spans="1:8" s="3" customFormat="1" ht="23.1" customHeight="1" x14ac:dyDescent="0.45">
      <c r="A10" s="30" t="s">
        <v>29</v>
      </c>
      <c r="B10" s="30"/>
      <c r="C10" s="31" t="s">
        <v>30</v>
      </c>
      <c r="D10" s="31"/>
      <c r="E10" s="31"/>
      <c r="F10" s="31"/>
      <c r="G10" s="31"/>
      <c r="H10" s="31"/>
    </row>
    <row r="11" spans="1:8" s="3" customFormat="1" ht="23.1" customHeight="1" x14ac:dyDescent="0.45">
      <c r="A11" s="30" t="s">
        <v>31</v>
      </c>
      <c r="B11" s="30"/>
      <c r="C11" s="31" t="s">
        <v>32</v>
      </c>
      <c r="D11" s="31"/>
      <c r="E11" s="31"/>
      <c r="F11" s="31"/>
      <c r="G11" s="31"/>
      <c r="H11" s="31"/>
    </row>
    <row r="12" spans="1:8" s="3" customFormat="1" ht="23.1" customHeight="1" x14ac:dyDescent="0.45">
      <c r="A12" s="30" t="s">
        <v>33</v>
      </c>
      <c r="B12" s="30"/>
      <c r="C12" s="31" t="s">
        <v>34</v>
      </c>
      <c r="D12" s="31"/>
      <c r="E12" s="31"/>
      <c r="F12" s="31"/>
      <c r="G12" s="31"/>
      <c r="H12" s="31"/>
    </row>
    <row r="13" spans="1:8" s="3" customFormat="1" ht="23.1" customHeight="1" x14ac:dyDescent="0.45">
      <c r="A13" s="30" t="s">
        <v>35</v>
      </c>
      <c r="B13" s="30"/>
      <c r="C13" s="31" t="s">
        <v>36</v>
      </c>
      <c r="D13" s="31"/>
      <c r="E13" s="31"/>
      <c r="F13" s="31"/>
      <c r="G13" s="31"/>
      <c r="H13" s="31"/>
    </row>
    <row r="14" spans="1:8" s="3" customFormat="1" ht="23.1" customHeight="1" x14ac:dyDescent="0.45">
      <c r="A14" s="30" t="s">
        <v>37</v>
      </c>
      <c r="B14" s="30"/>
      <c r="C14" s="32">
        <f ca="1">TODAY()</f>
        <v>46000</v>
      </c>
      <c r="D14" s="31"/>
      <c r="E14" s="31"/>
      <c r="F14" s="31"/>
      <c r="G14" s="31"/>
      <c r="H14" s="31"/>
    </row>
    <row r="15" spans="1:8" x14ac:dyDescent="0.3">
      <c r="A15" s="25"/>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4"/>
  <sheetViews>
    <sheetView topLeftCell="A8" zoomScaleNormal="100" zoomScaleSheetLayoutView="100" workbookViewId="0">
      <selection activeCell="F12" sqref="F12"/>
    </sheetView>
  </sheetViews>
  <sheetFormatPr defaultColWidth="8.77734375" defaultRowHeight="14.4" x14ac:dyDescent="0.3"/>
  <cols>
    <col min="1" max="1" width="25.21875" style="1" customWidth="1"/>
    <col min="2" max="2" width="21.21875" style="1" customWidth="1"/>
    <col min="3" max="3" width="24.21875" style="1" customWidth="1"/>
    <col min="4" max="4" width="8.21875"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3"/>
      <c r="B1" s="33"/>
      <c r="C1" s="33"/>
      <c r="D1" s="33"/>
      <c r="E1" s="33"/>
      <c r="F1" s="33"/>
      <c r="G1" s="33"/>
      <c r="H1" s="33"/>
      <c r="I1" s="33"/>
    </row>
    <row r="2" spans="1:9" ht="37.5" customHeight="1" x14ac:dyDescent="0.3">
      <c r="A2" s="38" t="str">
        <f>Description!A2</f>
        <v>[Company Name]</v>
      </c>
      <c r="B2" s="38"/>
      <c r="C2" s="38"/>
      <c r="D2" s="38"/>
      <c r="E2" s="38"/>
      <c r="F2" s="38"/>
      <c r="G2" s="38"/>
      <c r="H2" s="38"/>
      <c r="I2" s="38"/>
    </row>
    <row r="3" spans="1:9" ht="59.55" customHeight="1" x14ac:dyDescent="0.3">
      <c r="A3" s="36" t="s">
        <v>60</v>
      </c>
      <c r="B3" s="34"/>
      <c r="C3" s="34"/>
      <c r="D3" s="34"/>
      <c r="E3" s="34"/>
      <c r="F3" s="34"/>
      <c r="G3" s="34"/>
      <c r="H3" s="34"/>
      <c r="I3" s="34"/>
    </row>
    <row r="4" spans="1:9" customFormat="1" ht="53.55" customHeight="1" x14ac:dyDescent="0.3">
      <c r="A4" s="42" t="s">
        <v>65</v>
      </c>
      <c r="B4" s="42"/>
      <c r="C4" s="42"/>
      <c r="D4" s="42"/>
      <c r="E4" s="42"/>
      <c r="F4" s="42"/>
      <c r="G4" s="42"/>
      <c r="H4" s="42"/>
      <c r="I4" s="42"/>
    </row>
    <row r="5" spans="1:9" s="3" customFormat="1" ht="23.4" x14ac:dyDescent="0.45">
      <c r="A5" s="30" t="s">
        <v>3</v>
      </c>
      <c r="B5" s="30"/>
      <c r="C5" s="41" t="str">
        <f>Description!A4</f>
        <v>[Employee Name]</v>
      </c>
      <c r="D5" s="41"/>
      <c r="E5" s="41"/>
      <c r="F5" s="41"/>
      <c r="G5" s="41"/>
      <c r="H5" s="20" t="s">
        <v>38</v>
      </c>
      <c r="I5" s="22">
        <f ca="1">Description!C14</f>
        <v>46000</v>
      </c>
    </row>
    <row r="6" spans="1:9" s="3" customFormat="1" ht="23.4" x14ac:dyDescent="0.45">
      <c r="A6" s="30" t="s">
        <v>4</v>
      </c>
      <c r="B6" s="30"/>
      <c r="C6" s="32"/>
      <c r="D6" s="32"/>
      <c r="E6" s="32"/>
      <c r="F6" s="32"/>
      <c r="G6" s="32"/>
      <c r="H6" s="8"/>
      <c r="I6" s="8"/>
    </row>
    <row r="7" spans="1:9" s="3" customFormat="1" ht="11.55" customHeight="1" x14ac:dyDescent="0.45">
      <c r="A7" s="2"/>
      <c r="B7" s="4"/>
      <c r="C7" s="5"/>
      <c r="D7" s="5"/>
      <c r="E7" s="5"/>
      <c r="F7" s="5"/>
      <c r="G7" s="5"/>
      <c r="H7" s="8"/>
      <c r="I7" s="8"/>
    </row>
    <row r="8" spans="1:9" ht="41.85" customHeight="1" x14ac:dyDescent="0.3">
      <c r="A8" s="40" t="s">
        <v>47</v>
      </c>
      <c r="B8" s="40"/>
      <c r="C8" s="40"/>
      <c r="D8" s="40"/>
      <c r="E8" s="40"/>
      <c r="F8" s="40"/>
      <c r="G8" s="40"/>
      <c r="H8" s="40"/>
      <c r="I8" s="40"/>
    </row>
    <row r="9" spans="1:9" s="9" customFormat="1" ht="10.8" customHeight="1" x14ac:dyDescent="0.3">
      <c r="A9" s="6"/>
      <c r="B9" s="6"/>
      <c r="C9" s="6"/>
      <c r="D9" s="6"/>
      <c r="E9" s="6"/>
      <c r="F9" s="6"/>
      <c r="G9" s="6"/>
      <c r="H9" s="6"/>
      <c r="I9" s="6"/>
    </row>
    <row r="10" spans="1:9" s="7" customFormat="1" ht="31.2" x14ac:dyDescent="0.3">
      <c r="A10" s="26" t="s">
        <v>0</v>
      </c>
      <c r="B10" s="26" t="s">
        <v>6</v>
      </c>
      <c r="C10" s="26" t="s">
        <v>1</v>
      </c>
      <c r="D10" s="26" t="s">
        <v>39</v>
      </c>
      <c r="E10" s="26" t="s">
        <v>7</v>
      </c>
      <c r="F10" s="26" t="s">
        <v>22</v>
      </c>
      <c r="G10" s="26" t="s">
        <v>41</v>
      </c>
      <c r="H10" s="26" t="s">
        <v>21</v>
      </c>
      <c r="I10" s="26" t="s">
        <v>2</v>
      </c>
    </row>
    <row r="11" spans="1:9" ht="55.2" x14ac:dyDescent="0.3">
      <c r="A11" s="28" t="s">
        <v>78</v>
      </c>
      <c r="B11" s="12" t="s">
        <v>13</v>
      </c>
      <c r="C11" s="12" t="s">
        <v>5</v>
      </c>
      <c r="D11" s="13"/>
      <c r="E11" s="14" t="s">
        <v>59</v>
      </c>
      <c r="F11" s="14" t="s">
        <v>59</v>
      </c>
      <c r="G11" s="15">
        <v>0</v>
      </c>
      <c r="H11" s="15">
        <v>1</v>
      </c>
      <c r="I11" s="16">
        <f>(G11/H11)*100</f>
        <v>0</v>
      </c>
    </row>
    <row r="12" spans="1:9" ht="55.2" x14ac:dyDescent="0.3">
      <c r="A12" s="11" t="s">
        <v>64</v>
      </c>
      <c r="B12" s="12" t="s">
        <v>14</v>
      </c>
      <c r="C12" s="12" t="s">
        <v>9</v>
      </c>
      <c r="D12" s="13"/>
      <c r="E12" s="14" t="s">
        <v>59</v>
      </c>
      <c r="F12" s="14" t="s">
        <v>59</v>
      </c>
      <c r="G12" s="15">
        <v>0</v>
      </c>
      <c r="H12" s="15">
        <v>1</v>
      </c>
      <c r="I12" s="16">
        <f t="shared" ref="I12" si="0">(G12/H12)*100</f>
        <v>0</v>
      </c>
    </row>
    <row r="13" spans="1:9" ht="69" x14ac:dyDescent="0.3">
      <c r="A13" s="11" t="s">
        <v>77</v>
      </c>
      <c r="B13" s="12" t="s">
        <v>15</v>
      </c>
      <c r="C13" s="12" t="s">
        <v>10</v>
      </c>
      <c r="D13" s="13"/>
      <c r="E13" s="14" t="s">
        <v>59</v>
      </c>
      <c r="F13" s="14" t="s">
        <v>59</v>
      </c>
      <c r="G13" s="15">
        <v>0</v>
      </c>
      <c r="H13" s="15">
        <v>1</v>
      </c>
      <c r="I13" s="16">
        <f t="shared" ref="I13:I21" si="1">(G13/H13)*100</f>
        <v>0</v>
      </c>
    </row>
    <row r="14" spans="1:9" ht="96.6" x14ac:dyDescent="0.3">
      <c r="A14" s="11" t="s">
        <v>76</v>
      </c>
      <c r="B14" s="12" t="s">
        <v>16</v>
      </c>
      <c r="C14" s="12" t="s">
        <v>11</v>
      </c>
      <c r="D14" s="13"/>
      <c r="E14" s="14" t="s">
        <v>59</v>
      </c>
      <c r="F14" s="14" t="s">
        <v>59</v>
      </c>
      <c r="G14" s="15">
        <v>0</v>
      </c>
      <c r="H14" s="15">
        <v>1</v>
      </c>
      <c r="I14" s="16">
        <f t="shared" si="1"/>
        <v>0</v>
      </c>
    </row>
    <row r="15" spans="1:9" ht="82.8" x14ac:dyDescent="0.3">
      <c r="A15" s="28" t="s">
        <v>75</v>
      </c>
      <c r="B15" s="12" t="s">
        <v>17</v>
      </c>
      <c r="C15" s="12" t="s">
        <v>12</v>
      </c>
      <c r="D15" s="13"/>
      <c r="E15" s="14" t="s">
        <v>59</v>
      </c>
      <c r="F15" s="14" t="s">
        <v>59</v>
      </c>
      <c r="G15" s="15">
        <v>0</v>
      </c>
      <c r="H15" s="15">
        <v>1</v>
      </c>
      <c r="I15" s="16">
        <f t="shared" si="1"/>
        <v>0</v>
      </c>
    </row>
    <row r="16" spans="1:9" ht="69" x14ac:dyDescent="0.3">
      <c r="A16" s="11" t="s">
        <v>74</v>
      </c>
      <c r="B16" s="12" t="s">
        <v>48</v>
      </c>
      <c r="C16" s="12" t="s">
        <v>49</v>
      </c>
      <c r="D16" s="13"/>
      <c r="E16" s="14" t="s">
        <v>59</v>
      </c>
      <c r="F16" s="14" t="s">
        <v>59</v>
      </c>
      <c r="G16" s="15">
        <v>0</v>
      </c>
      <c r="H16" s="15">
        <v>1</v>
      </c>
      <c r="I16" s="16">
        <f t="shared" si="1"/>
        <v>0</v>
      </c>
    </row>
    <row r="17" spans="1:9" ht="96.6" x14ac:dyDescent="0.3">
      <c r="A17" s="11" t="s">
        <v>73</v>
      </c>
      <c r="B17" s="12" t="s">
        <v>50</v>
      </c>
      <c r="C17" s="12" t="s">
        <v>51</v>
      </c>
      <c r="D17" s="13"/>
      <c r="E17" s="14" t="s">
        <v>59</v>
      </c>
      <c r="F17" s="14" t="s">
        <v>59</v>
      </c>
      <c r="G17" s="15">
        <v>0</v>
      </c>
      <c r="H17" s="15">
        <v>1</v>
      </c>
      <c r="I17" s="16">
        <f t="shared" si="1"/>
        <v>0</v>
      </c>
    </row>
    <row r="18" spans="1:9" ht="82.8" x14ac:dyDescent="0.3">
      <c r="A18" s="11" t="s">
        <v>72</v>
      </c>
      <c r="B18" s="12" t="s">
        <v>52</v>
      </c>
      <c r="C18" s="12" t="s">
        <v>53</v>
      </c>
      <c r="D18" s="13"/>
      <c r="E18" s="14" t="s">
        <v>59</v>
      </c>
      <c r="F18" s="14" t="s">
        <v>59</v>
      </c>
      <c r="G18" s="15">
        <v>0</v>
      </c>
      <c r="H18" s="15">
        <v>1</v>
      </c>
      <c r="I18" s="16">
        <f t="shared" si="1"/>
        <v>0</v>
      </c>
    </row>
    <row r="19" spans="1:9" ht="138" x14ac:dyDescent="0.3">
      <c r="A19" s="11" t="s">
        <v>71</v>
      </c>
      <c r="B19" s="12" t="s">
        <v>54</v>
      </c>
      <c r="C19" s="12" t="s">
        <v>55</v>
      </c>
      <c r="D19" s="13"/>
      <c r="E19" s="14" t="s">
        <v>59</v>
      </c>
      <c r="F19" s="14" t="s">
        <v>59</v>
      </c>
      <c r="G19" s="15">
        <v>0</v>
      </c>
      <c r="H19" s="15">
        <v>1</v>
      </c>
      <c r="I19" s="16">
        <f t="shared" ref="I19" si="2">(G19/H19)*100</f>
        <v>0</v>
      </c>
    </row>
    <row r="20" spans="1:9" ht="124.2" x14ac:dyDescent="0.3">
      <c r="A20" s="11" t="s">
        <v>70</v>
      </c>
      <c r="B20" s="12" t="s">
        <v>56</v>
      </c>
      <c r="C20" s="12" t="s">
        <v>57</v>
      </c>
      <c r="D20" s="13"/>
      <c r="E20" s="14" t="s">
        <v>59</v>
      </c>
      <c r="F20" s="14" t="s">
        <v>59</v>
      </c>
      <c r="G20" s="15">
        <v>0</v>
      </c>
      <c r="H20" s="15">
        <v>1</v>
      </c>
      <c r="I20" s="16">
        <f t="shared" si="1"/>
        <v>0</v>
      </c>
    </row>
    <row r="21" spans="1:9" ht="55.2" x14ac:dyDescent="0.3">
      <c r="A21" s="11" t="s">
        <v>69</v>
      </c>
      <c r="B21" s="12" t="s">
        <v>62</v>
      </c>
      <c r="C21" s="12" t="s">
        <v>63</v>
      </c>
      <c r="D21" s="13"/>
      <c r="E21" s="14" t="s">
        <v>59</v>
      </c>
      <c r="F21" s="14" t="s">
        <v>59</v>
      </c>
      <c r="G21" s="15">
        <v>0</v>
      </c>
      <c r="H21" s="15">
        <v>1</v>
      </c>
      <c r="I21" s="16">
        <f t="shared" si="1"/>
        <v>0</v>
      </c>
    </row>
    <row r="22" spans="1:9" x14ac:dyDescent="0.3">
      <c r="A22" s="17"/>
      <c r="B22" s="17"/>
      <c r="C22" s="17"/>
      <c r="D22" s="17"/>
      <c r="E22" s="17"/>
      <c r="F22" s="17"/>
      <c r="G22" s="17"/>
      <c r="H22" s="17"/>
      <c r="I22" s="17"/>
    </row>
    <row r="23" spans="1:9" ht="18" x14ac:dyDescent="0.35">
      <c r="D23" s="39" t="s">
        <v>26</v>
      </c>
      <c r="E23" s="39"/>
      <c r="F23" s="39"/>
      <c r="G23" s="24">
        <f>SUM(G22:G22)</f>
        <v>0</v>
      </c>
      <c r="H23" s="24">
        <f>SUM(H11:H22)</f>
        <v>11</v>
      </c>
      <c r="I23" s="16">
        <f t="shared" ref="I23" si="3">(G23/H23)*100</f>
        <v>0</v>
      </c>
    </row>
    <row r="24" spans="1:9" x14ac:dyDescent="0.3">
      <c r="A24" s="25"/>
    </row>
  </sheetData>
  <sheetProtection sheet="1" selectLockedCells="1"/>
  <mergeCells count="10">
    <mergeCell ref="D23:F23"/>
    <mergeCell ref="A1:I1"/>
    <mergeCell ref="A3:I3"/>
    <mergeCell ref="A8:I8"/>
    <mergeCell ref="A5:B5"/>
    <mergeCell ref="A6:B6"/>
    <mergeCell ref="C5:G5"/>
    <mergeCell ref="C6:G6"/>
    <mergeCell ref="A2:I2"/>
    <mergeCell ref="A4:I4"/>
  </mergeCells>
  <conditionalFormatting sqref="I12">
    <cfRule type="dataBar" priority="6">
      <dataBar>
        <cfvo type="num" val="0"/>
        <cfvo type="num" val="100"/>
        <color rgb="FF76BE43"/>
      </dataBar>
      <extLst>
        <ext xmlns:x14="http://schemas.microsoft.com/office/spreadsheetml/2009/9/main" uri="{B025F937-C7B1-47D3-B67F-A62EFF666E3E}">
          <x14:id>{6B50FAEB-1FDA-403D-9284-A3148C6850F9}</x14:id>
        </ext>
      </extLst>
    </cfRule>
  </conditionalFormatting>
  <conditionalFormatting sqref="I13 I11 I15 I19:I20">
    <cfRule type="dataBar" priority="11">
      <dataBar>
        <cfvo type="num" val="0"/>
        <cfvo type="num" val="100"/>
        <color rgb="FF76BE43"/>
      </dataBar>
      <extLst>
        <ext xmlns:x14="http://schemas.microsoft.com/office/spreadsheetml/2009/9/main" uri="{B025F937-C7B1-47D3-B67F-A62EFF666E3E}">
          <x14:id>{E17D8773-F339-466C-BFE7-02CDDE42316C}</x14:id>
        </ext>
      </extLst>
    </cfRule>
  </conditionalFormatting>
  <conditionalFormatting sqref="I14">
    <cfRule type="dataBar" priority="5">
      <dataBar>
        <cfvo type="num" val="0"/>
        <cfvo type="num" val="100"/>
        <color rgb="FF76BE43"/>
      </dataBar>
      <extLst>
        <ext xmlns:x14="http://schemas.microsoft.com/office/spreadsheetml/2009/9/main" uri="{B025F937-C7B1-47D3-B67F-A62EFF666E3E}">
          <x14:id>{6BBF261F-3A0B-443D-8248-3E4022734631}</x14:id>
        </ext>
      </extLst>
    </cfRule>
  </conditionalFormatting>
  <conditionalFormatting sqref="I16">
    <cfRule type="dataBar" priority="4">
      <dataBar>
        <cfvo type="num" val="0"/>
        <cfvo type="num" val="100"/>
        <color rgb="FF76BE43"/>
      </dataBar>
      <extLst>
        <ext xmlns:x14="http://schemas.microsoft.com/office/spreadsheetml/2009/9/main" uri="{B025F937-C7B1-47D3-B67F-A62EFF666E3E}">
          <x14:id>{31692014-E910-41AE-92D2-2B7098231BCC}</x14:id>
        </ext>
      </extLst>
    </cfRule>
  </conditionalFormatting>
  <conditionalFormatting sqref="I17">
    <cfRule type="dataBar" priority="3">
      <dataBar>
        <cfvo type="num" val="0"/>
        <cfvo type="num" val="100"/>
        <color rgb="FF76BE43"/>
      </dataBar>
      <extLst>
        <ext xmlns:x14="http://schemas.microsoft.com/office/spreadsheetml/2009/9/main" uri="{B025F937-C7B1-47D3-B67F-A62EFF666E3E}">
          <x14:id>{BB079B7C-2BB2-4297-A1DA-65B9614322FB}</x14:id>
        </ext>
      </extLst>
    </cfRule>
  </conditionalFormatting>
  <conditionalFormatting sqref="I18">
    <cfRule type="dataBar" priority="2">
      <dataBar>
        <cfvo type="num" val="0"/>
        <cfvo type="num" val="100"/>
        <color rgb="FF76BE43"/>
      </dataBar>
      <extLst>
        <ext xmlns:x14="http://schemas.microsoft.com/office/spreadsheetml/2009/9/main" uri="{B025F937-C7B1-47D3-B67F-A62EFF666E3E}">
          <x14:id>{7206F53B-C5C6-4742-9D89-E0A9B57F8884}</x14:id>
        </ext>
      </extLst>
    </cfRule>
  </conditionalFormatting>
  <conditionalFormatting sqref="I21">
    <cfRule type="dataBar" priority="1">
      <dataBar>
        <cfvo type="num" val="0"/>
        <cfvo type="num" val="100"/>
        <color rgb="FF76BE43"/>
      </dataBar>
      <extLst>
        <ext xmlns:x14="http://schemas.microsoft.com/office/spreadsheetml/2009/9/main" uri="{B025F937-C7B1-47D3-B67F-A62EFF666E3E}">
          <x14:id>{699AC5D3-F056-4DE3-99B0-B0C98E313CE6}</x14:id>
        </ext>
      </extLst>
    </cfRule>
  </conditionalFormatting>
  <conditionalFormatting sqref="I23">
    <cfRule type="dataBar" priority="1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6B50FAEB-1FDA-403D-9284-A3148C6850F9}">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E17D8773-F339-466C-BFE7-02CDDE42316C}">
            <x14:dataBar minLength="0" maxLength="100" gradient="0">
              <x14:cfvo type="num">
                <xm:f>0</xm:f>
              </x14:cfvo>
              <x14:cfvo type="num">
                <xm:f>100</xm:f>
              </x14:cfvo>
              <x14:negativeFillColor rgb="FFFF0000"/>
              <x14:axisColor rgb="FF000000"/>
            </x14:dataBar>
          </x14:cfRule>
          <xm:sqref>I13 I11 I15 I19:I20</xm:sqref>
        </x14:conditionalFormatting>
        <x14:conditionalFormatting xmlns:xm="http://schemas.microsoft.com/office/excel/2006/main">
          <x14:cfRule type="dataBar" id="{6BBF261F-3A0B-443D-8248-3E4022734631}">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31692014-E910-41AE-92D2-2B7098231BCC}">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BB079B7C-2BB2-4297-A1DA-65B9614322FB}">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7206F53B-C5C6-4742-9D89-E0A9B57F8884}">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699AC5D3-F056-4DE3-99B0-B0C98E313CE6}">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23"/>
  <sheetViews>
    <sheetView tabSelected="1" topLeftCell="A9" zoomScaleNormal="100" zoomScaleSheetLayoutView="100" workbookViewId="0">
      <selection activeCell="B12" sqref="B12"/>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3"/>
      <c r="B1" s="33"/>
      <c r="C1" s="33"/>
      <c r="D1" s="33"/>
      <c r="E1" s="33"/>
      <c r="F1" s="33"/>
      <c r="G1" s="33"/>
      <c r="H1" s="33"/>
    </row>
    <row r="2" spans="1:9" ht="37.5" customHeight="1" x14ac:dyDescent="0.3">
      <c r="A2" s="38" t="str">
        <f>Description!A2</f>
        <v>[Company Name]</v>
      </c>
      <c r="B2" s="38"/>
      <c r="C2" s="38"/>
      <c r="D2" s="38"/>
      <c r="E2" s="38"/>
      <c r="F2" s="38"/>
      <c r="G2" s="38"/>
      <c r="H2" s="38"/>
      <c r="I2" s="27"/>
    </row>
    <row r="3" spans="1:9" ht="59.55" customHeight="1" x14ac:dyDescent="0.3">
      <c r="A3" s="36" t="s">
        <v>60</v>
      </c>
      <c r="B3" s="34"/>
      <c r="C3" s="34"/>
      <c r="D3" s="34"/>
      <c r="E3" s="34"/>
      <c r="F3" s="34"/>
      <c r="G3" s="34"/>
      <c r="H3" s="34"/>
    </row>
    <row r="4" spans="1:9" s="29" customFormat="1" ht="49.2" customHeight="1" x14ac:dyDescent="0.3">
      <c r="A4" s="44" t="s">
        <v>66</v>
      </c>
      <c r="B4" s="44"/>
      <c r="C4" s="44"/>
      <c r="D4" s="44"/>
      <c r="E4" s="44"/>
      <c r="F4" s="44"/>
      <c r="G4" s="44"/>
      <c r="H4" s="44"/>
    </row>
    <row r="5" spans="1:9" s="3" customFormat="1" ht="11.55" customHeight="1" x14ac:dyDescent="0.45">
      <c r="A5" s="2"/>
      <c r="B5" s="4"/>
      <c r="C5" s="5"/>
      <c r="D5" s="5"/>
      <c r="E5" s="5"/>
      <c r="F5" s="5"/>
      <c r="G5" s="8"/>
      <c r="H5" s="8"/>
    </row>
    <row r="6" spans="1:9" s="3" customFormat="1" ht="23.4" x14ac:dyDescent="0.45">
      <c r="A6" s="30" t="s">
        <v>3</v>
      </c>
      <c r="B6" s="30"/>
      <c r="C6" s="41" t="str">
        <f>Description!A4</f>
        <v>[Employee Name]</v>
      </c>
      <c r="D6" s="41"/>
      <c r="E6" s="41"/>
      <c r="F6" s="41"/>
      <c r="G6" s="21" t="s">
        <v>38</v>
      </c>
      <c r="H6" s="22">
        <f ca="1">Description!C14</f>
        <v>46000</v>
      </c>
    </row>
    <row r="7" spans="1:9" s="3" customFormat="1" ht="23.4" x14ac:dyDescent="0.45">
      <c r="A7" s="30" t="s">
        <v>4</v>
      </c>
      <c r="B7" s="30"/>
      <c r="C7" s="32"/>
      <c r="D7" s="32"/>
      <c r="E7" s="32"/>
      <c r="F7" s="32"/>
      <c r="G7" s="8"/>
      <c r="H7" s="8"/>
    </row>
    <row r="8" spans="1:9" s="3" customFormat="1" ht="11.55" customHeight="1" x14ac:dyDescent="0.45">
      <c r="A8" s="2"/>
      <c r="B8" s="4"/>
      <c r="C8" s="5"/>
      <c r="D8" s="5"/>
      <c r="E8" s="5"/>
      <c r="F8" s="5"/>
      <c r="G8" s="8"/>
      <c r="H8" s="8"/>
    </row>
    <row r="9" spans="1:9" ht="41.85" customHeight="1" x14ac:dyDescent="0.3">
      <c r="A9" s="40" t="s">
        <v>67</v>
      </c>
      <c r="B9" s="40"/>
      <c r="C9" s="40"/>
      <c r="D9" s="40"/>
      <c r="E9" s="40"/>
      <c r="F9" s="40"/>
      <c r="G9" s="40"/>
      <c r="H9" s="40"/>
    </row>
    <row r="10" spans="1:9" s="9" customFormat="1" ht="10.8" customHeight="1" x14ac:dyDescent="0.3">
      <c r="A10" s="6"/>
      <c r="B10" s="6"/>
      <c r="C10" s="6"/>
      <c r="D10" s="6"/>
      <c r="E10" s="6"/>
      <c r="F10" s="6"/>
      <c r="G10" s="6"/>
      <c r="H10" s="6"/>
    </row>
    <row r="11" spans="1:9" s="7" customFormat="1" ht="31.2" x14ac:dyDescent="0.3">
      <c r="A11" s="26" t="s">
        <v>18</v>
      </c>
      <c r="B11" s="26" t="s">
        <v>23</v>
      </c>
      <c r="C11" s="26" t="s">
        <v>24</v>
      </c>
      <c r="D11" s="26" t="s">
        <v>7</v>
      </c>
      <c r="E11" s="26" t="s">
        <v>25</v>
      </c>
      <c r="F11" s="26" t="s">
        <v>42</v>
      </c>
      <c r="G11" s="26" t="s">
        <v>8</v>
      </c>
      <c r="H11" s="26" t="s">
        <v>2</v>
      </c>
    </row>
    <row r="12" spans="1:9" ht="124.2" x14ac:dyDescent="0.3">
      <c r="A12" s="11" t="s">
        <v>87</v>
      </c>
      <c r="B12" s="12" t="s">
        <v>19</v>
      </c>
      <c r="C12" s="12"/>
      <c r="D12" s="14" t="s">
        <v>59</v>
      </c>
      <c r="E12" s="14" t="s">
        <v>59</v>
      </c>
      <c r="F12" s="15">
        <v>0</v>
      </c>
      <c r="G12" s="15">
        <v>1</v>
      </c>
      <c r="H12" s="16">
        <f t="shared" ref="H12:H22" si="0">(F12/G12)*100</f>
        <v>0</v>
      </c>
    </row>
    <row r="13" spans="1:9" ht="138" x14ac:dyDescent="0.3">
      <c r="A13" s="28" t="s">
        <v>86</v>
      </c>
      <c r="B13" s="12" t="s">
        <v>19</v>
      </c>
      <c r="C13" s="12"/>
      <c r="D13" s="14" t="s">
        <v>59</v>
      </c>
      <c r="E13" s="14" t="s">
        <v>59</v>
      </c>
      <c r="F13" s="15">
        <v>0</v>
      </c>
      <c r="G13" s="15">
        <v>1</v>
      </c>
      <c r="H13" s="16">
        <f t="shared" si="0"/>
        <v>0</v>
      </c>
    </row>
    <row r="14" spans="1:9" ht="82.8" x14ac:dyDescent="0.3">
      <c r="A14" s="28" t="s">
        <v>85</v>
      </c>
      <c r="B14" s="12" t="s">
        <v>19</v>
      </c>
      <c r="C14" s="12"/>
      <c r="D14" s="14" t="s">
        <v>59</v>
      </c>
      <c r="E14" s="14" t="s">
        <v>59</v>
      </c>
      <c r="F14" s="15">
        <v>0</v>
      </c>
      <c r="G14" s="15">
        <v>1</v>
      </c>
      <c r="H14" s="16">
        <f t="shared" si="0"/>
        <v>0</v>
      </c>
    </row>
    <row r="15" spans="1:9" ht="69" x14ac:dyDescent="0.3">
      <c r="A15" s="28" t="s">
        <v>84</v>
      </c>
      <c r="B15" s="12" t="s">
        <v>19</v>
      </c>
      <c r="C15" s="12"/>
      <c r="D15" s="14" t="s">
        <v>59</v>
      </c>
      <c r="E15" s="14" t="s">
        <v>59</v>
      </c>
      <c r="F15" s="15">
        <v>0</v>
      </c>
      <c r="G15" s="15">
        <v>1</v>
      </c>
      <c r="H15" s="16">
        <f t="shared" ref="H15:H16" si="1">(F15/G15)*100</f>
        <v>0</v>
      </c>
    </row>
    <row r="16" spans="1:9" ht="96.6" x14ac:dyDescent="0.3">
      <c r="A16" s="28" t="s">
        <v>83</v>
      </c>
      <c r="B16" s="12" t="s">
        <v>19</v>
      </c>
      <c r="C16" s="12"/>
      <c r="D16" s="14" t="s">
        <v>59</v>
      </c>
      <c r="E16" s="14" t="s">
        <v>59</v>
      </c>
      <c r="F16" s="15">
        <v>0</v>
      </c>
      <c r="G16" s="15">
        <v>1</v>
      </c>
      <c r="H16" s="16">
        <f t="shared" si="1"/>
        <v>0</v>
      </c>
    </row>
    <row r="17" spans="1:8" ht="55.2" x14ac:dyDescent="0.3">
      <c r="A17" s="28" t="s">
        <v>82</v>
      </c>
      <c r="B17" s="12" t="s">
        <v>19</v>
      </c>
      <c r="C17" s="12"/>
      <c r="D17" s="14" t="s">
        <v>59</v>
      </c>
      <c r="E17" s="14" t="s">
        <v>59</v>
      </c>
      <c r="F17" s="15">
        <v>0</v>
      </c>
      <c r="G17" s="15">
        <v>1</v>
      </c>
      <c r="H17" s="16">
        <f>(F17/G17)*100</f>
        <v>0</v>
      </c>
    </row>
    <row r="18" spans="1:8" ht="110.4" x14ac:dyDescent="0.3">
      <c r="A18" s="11" t="s">
        <v>81</v>
      </c>
      <c r="B18" s="12" t="s">
        <v>19</v>
      </c>
      <c r="C18" s="12"/>
      <c r="D18" s="14" t="s">
        <v>59</v>
      </c>
      <c r="E18" s="14" t="s">
        <v>59</v>
      </c>
      <c r="F18" s="15">
        <v>0</v>
      </c>
      <c r="G18" s="15">
        <v>1</v>
      </c>
      <c r="H18" s="16">
        <f t="shared" ref="H18" si="2">(F18/G18)*100</f>
        <v>0</v>
      </c>
    </row>
    <row r="19" spans="1:8" ht="110.4" x14ac:dyDescent="0.3">
      <c r="A19" s="28" t="s">
        <v>80</v>
      </c>
      <c r="B19" s="12" t="s">
        <v>19</v>
      </c>
      <c r="C19" s="12"/>
      <c r="D19" s="14" t="s">
        <v>59</v>
      </c>
      <c r="E19" s="14" t="s">
        <v>59</v>
      </c>
      <c r="F19" s="15">
        <v>0</v>
      </c>
      <c r="G19" s="15">
        <v>1</v>
      </c>
      <c r="H19" s="16">
        <f>(F19/G19)*100</f>
        <v>0</v>
      </c>
    </row>
    <row r="20" spans="1:8" ht="110.4" x14ac:dyDescent="0.3">
      <c r="A20" s="28" t="s">
        <v>79</v>
      </c>
      <c r="B20" s="12" t="s">
        <v>19</v>
      </c>
      <c r="C20" s="12"/>
      <c r="D20" s="14" t="s">
        <v>59</v>
      </c>
      <c r="E20" s="14" t="s">
        <v>59</v>
      </c>
      <c r="F20" s="15">
        <v>0</v>
      </c>
      <c r="G20" s="15">
        <v>1</v>
      </c>
      <c r="H20" s="16">
        <f>(F20/G20)*100</f>
        <v>0</v>
      </c>
    </row>
    <row r="21" spans="1:8" x14ac:dyDescent="0.3">
      <c r="A21" s="17"/>
      <c r="B21" s="17"/>
      <c r="C21" s="17"/>
      <c r="D21" s="17"/>
      <c r="E21" s="17"/>
      <c r="F21" s="17"/>
      <c r="G21" s="17"/>
      <c r="H21" s="17"/>
    </row>
    <row r="22" spans="1:8" ht="18" x14ac:dyDescent="0.3">
      <c r="C22" s="39" t="s">
        <v>26</v>
      </c>
      <c r="D22" s="39"/>
      <c r="E22" s="43"/>
      <c r="F22" s="15">
        <f>SUM(F12:F21)</f>
        <v>0</v>
      </c>
      <c r="G22" s="15">
        <f>SUM(G12:G21)</f>
        <v>9</v>
      </c>
      <c r="H22" s="16">
        <f t="shared" si="0"/>
        <v>0</v>
      </c>
    </row>
    <row r="23" spans="1:8" x14ac:dyDescent="0.3">
      <c r="A23" s="25"/>
    </row>
  </sheetData>
  <sheetProtection sheet="1" selectLockedCells="1"/>
  <mergeCells count="10">
    <mergeCell ref="C22:E22"/>
    <mergeCell ref="A9:H9"/>
    <mergeCell ref="A4:H4"/>
    <mergeCell ref="A1:H1"/>
    <mergeCell ref="A3:H3"/>
    <mergeCell ref="A6:B6"/>
    <mergeCell ref="C6:F6"/>
    <mergeCell ref="A7:B7"/>
    <mergeCell ref="C7:F7"/>
    <mergeCell ref="A2:H2"/>
  </mergeCells>
  <conditionalFormatting sqref="H12:H14">
    <cfRule type="dataBar" priority="10">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5">
    <cfRule type="dataBar" priority="4">
      <dataBar>
        <cfvo type="num" val="0"/>
        <cfvo type="num" val="100"/>
        <color rgb="FF76BE43"/>
      </dataBar>
      <extLst>
        <ext xmlns:x14="http://schemas.microsoft.com/office/spreadsheetml/2009/9/main" uri="{B025F937-C7B1-47D3-B67F-A62EFF666E3E}">
          <x14:id>{2F916AFB-9336-43A2-890D-DEFFA03299F5}</x14:id>
        </ext>
      </extLst>
    </cfRule>
  </conditionalFormatting>
  <conditionalFormatting sqref="H16">
    <cfRule type="dataBar" priority="3">
      <dataBar>
        <cfvo type="num" val="0"/>
        <cfvo type="num" val="100"/>
        <color rgb="FF76BE43"/>
      </dataBar>
      <extLst>
        <ext xmlns:x14="http://schemas.microsoft.com/office/spreadsheetml/2009/9/main" uri="{B025F937-C7B1-47D3-B67F-A62EFF666E3E}">
          <x14:id>{2531C8AC-7754-4878-91BD-E822B669DB3D}</x14:id>
        </ext>
      </extLst>
    </cfRule>
  </conditionalFormatting>
  <conditionalFormatting sqref="H17:H19">
    <cfRule type="dataBar" priority="2">
      <dataBar>
        <cfvo type="num" val="0"/>
        <cfvo type="num" val="100"/>
        <color rgb="FF76BE43"/>
      </dataBar>
      <extLst>
        <ext xmlns:x14="http://schemas.microsoft.com/office/spreadsheetml/2009/9/main" uri="{B025F937-C7B1-47D3-B67F-A62EFF666E3E}">
          <x14:id>{C0217FC5-09A3-4520-8E24-D84B4DE3BD2D}</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{75A13870-F791-4BB5-AAEB-D283B1E244DC}</x14:id>
        </ext>
      </extLst>
    </cfRule>
  </conditionalFormatting>
  <conditionalFormatting sqref="H22">
    <cfRule type="dataBar" priority="6">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2F916AFB-9336-43A2-890D-DEFFA03299F5}">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2531C8AC-7754-4878-91BD-E822B669DB3D}">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C0217FC5-09A3-4520-8E24-D84B4DE3BD2D}">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75A13870-F791-4BB5-AAEB-D283B1E244DC}">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42"/>
  <sheetViews>
    <sheetView zoomScaleNormal="100" zoomScaleSheetLayoutView="100" workbookViewId="0">
      <selection activeCell="M3" sqref="M3"/>
    </sheetView>
  </sheetViews>
  <sheetFormatPr defaultColWidth="5.21875" defaultRowHeight="14.4" x14ac:dyDescent="0.3"/>
  <cols>
    <col min="1" max="1" width="25.2187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4"/>
      <c r="B1" s="34"/>
      <c r="C1" s="34"/>
      <c r="D1" s="34"/>
      <c r="E1" s="34"/>
      <c r="F1" s="34"/>
      <c r="G1" s="34"/>
      <c r="H1" s="34"/>
      <c r="I1" s="34"/>
    </row>
    <row r="2" spans="1:9" ht="37.799999999999997" customHeight="1" x14ac:dyDescent="0.3">
      <c r="A2" s="34" t="s">
        <v>40</v>
      </c>
      <c r="B2" s="34"/>
      <c r="C2" s="34"/>
      <c r="D2" s="34"/>
      <c r="E2" s="34"/>
      <c r="F2" s="34"/>
      <c r="G2" s="34"/>
      <c r="H2" s="34"/>
      <c r="I2" s="34"/>
    </row>
    <row r="3" spans="1:9" s="23" customFormat="1" ht="22.8" customHeight="1" x14ac:dyDescent="0.3">
      <c r="A3" s="35" t="s">
        <v>43</v>
      </c>
      <c r="B3" s="35"/>
      <c r="C3" s="35"/>
      <c r="D3" s="35"/>
      <c r="E3" s="35"/>
      <c r="F3" s="35"/>
      <c r="G3" s="35"/>
      <c r="H3" s="35"/>
      <c r="I3" s="35"/>
    </row>
    <row r="4" spans="1:9" ht="29.55" customHeight="1" x14ac:dyDescent="0.3">
      <c r="A4" s="35" t="s">
        <v>44</v>
      </c>
      <c r="B4" s="35"/>
      <c r="C4" s="35"/>
      <c r="D4" s="35"/>
      <c r="E4" s="35"/>
      <c r="F4" s="35"/>
      <c r="G4" s="35"/>
      <c r="H4" s="35"/>
      <c r="I4" s="35"/>
    </row>
    <row r="5" spans="1:9" ht="45.6" customHeight="1" x14ac:dyDescent="0.3">
      <c r="A5" s="35" t="s">
        <v>58</v>
      </c>
      <c r="B5" s="35"/>
      <c r="C5" s="35"/>
      <c r="D5" s="35"/>
      <c r="E5" s="35"/>
      <c r="F5" s="35"/>
      <c r="G5" s="35"/>
      <c r="H5" s="35"/>
      <c r="I5" s="35"/>
    </row>
    <row r="6" spans="1:9" x14ac:dyDescent="0.3">
      <c r="A6" s="46"/>
      <c r="B6" s="46"/>
      <c r="C6" s="46"/>
      <c r="D6" s="46"/>
      <c r="E6" s="46"/>
      <c r="F6" s="46"/>
      <c r="G6" s="46"/>
      <c r="H6" s="46"/>
      <c r="I6" s="46"/>
    </row>
    <row r="7" spans="1:9" x14ac:dyDescent="0.3">
      <c r="A7" s="46"/>
      <c r="B7" s="46"/>
      <c r="C7" s="46"/>
      <c r="D7" s="46"/>
      <c r="E7" s="46"/>
      <c r="F7" s="46"/>
      <c r="G7" s="46"/>
      <c r="H7" s="46"/>
      <c r="I7" s="46"/>
    </row>
    <row r="8" spans="1:9" x14ac:dyDescent="0.3">
      <c r="A8" s="46"/>
      <c r="B8" s="46"/>
      <c r="C8" s="46"/>
      <c r="D8" s="46"/>
      <c r="E8" s="46"/>
      <c r="F8" s="46"/>
      <c r="G8" s="46"/>
      <c r="H8" s="46"/>
      <c r="I8" s="46"/>
    </row>
    <row r="9" spans="1:9" x14ac:dyDescent="0.3">
      <c r="A9" s="46"/>
      <c r="B9" s="46"/>
      <c r="C9" s="46"/>
      <c r="D9" s="46"/>
      <c r="E9" s="46"/>
      <c r="F9" s="46"/>
      <c r="G9" s="46"/>
      <c r="H9" s="46"/>
      <c r="I9" s="46"/>
    </row>
    <row r="10" spans="1:9" x14ac:dyDescent="0.3">
      <c r="A10" s="46"/>
      <c r="B10" s="46"/>
      <c r="C10" s="46"/>
      <c r="D10" s="46"/>
      <c r="E10" s="46"/>
      <c r="F10" s="46"/>
      <c r="G10" s="46"/>
      <c r="H10" s="46"/>
      <c r="I10" s="46"/>
    </row>
    <row r="11" spans="1:9" x14ac:dyDescent="0.3">
      <c r="A11" s="46"/>
      <c r="B11" s="46"/>
      <c r="C11" s="46"/>
      <c r="D11" s="46"/>
      <c r="E11" s="46"/>
      <c r="F11" s="46"/>
      <c r="G11" s="46"/>
      <c r="H11" s="46"/>
      <c r="I11" s="46"/>
    </row>
    <row r="12" spans="1:9" x14ac:dyDescent="0.3">
      <c r="A12" s="46"/>
      <c r="B12" s="46"/>
      <c r="C12" s="46"/>
      <c r="D12" s="46"/>
      <c r="E12" s="46"/>
      <c r="F12" s="46"/>
      <c r="G12" s="46"/>
      <c r="H12" s="46"/>
      <c r="I12" s="46"/>
    </row>
    <row r="13" spans="1:9" x14ac:dyDescent="0.3">
      <c r="A13" s="46"/>
      <c r="B13" s="46"/>
      <c r="C13" s="46"/>
      <c r="D13" s="46"/>
      <c r="E13" s="46"/>
      <c r="F13" s="46"/>
      <c r="G13" s="46"/>
      <c r="H13" s="46"/>
      <c r="I13" s="46"/>
    </row>
    <row r="14" spans="1:9" x14ac:dyDescent="0.3">
      <c r="A14" s="46"/>
      <c r="B14" s="46"/>
      <c r="C14" s="46"/>
      <c r="D14" s="46"/>
      <c r="E14" s="46"/>
      <c r="F14" s="46"/>
      <c r="G14" s="46"/>
      <c r="H14" s="46"/>
      <c r="I14" s="46"/>
    </row>
    <row r="15" spans="1:9" x14ac:dyDescent="0.3">
      <c r="A15" s="46"/>
      <c r="B15" s="46"/>
      <c r="C15" s="46"/>
      <c r="D15" s="46"/>
      <c r="E15" s="46"/>
      <c r="F15" s="46"/>
      <c r="G15" s="46"/>
      <c r="H15" s="46"/>
      <c r="I15" s="46"/>
    </row>
    <row r="16" spans="1:9" x14ac:dyDescent="0.3">
      <c r="A16" s="46"/>
      <c r="B16" s="46"/>
      <c r="C16" s="46"/>
      <c r="D16" s="46"/>
      <c r="E16" s="46"/>
      <c r="F16" s="46"/>
      <c r="G16" s="46"/>
      <c r="H16" s="46"/>
      <c r="I16" s="46"/>
    </row>
    <row r="17" spans="1:9" x14ac:dyDescent="0.3">
      <c r="A17" s="46"/>
      <c r="B17" s="46"/>
      <c r="C17" s="46"/>
      <c r="D17" s="46"/>
      <c r="E17" s="46"/>
      <c r="F17" s="46"/>
      <c r="G17" s="46"/>
      <c r="H17" s="46"/>
      <c r="I17" s="46"/>
    </row>
    <row r="18" spans="1:9" x14ac:dyDescent="0.3">
      <c r="A18" s="46"/>
      <c r="B18" s="46"/>
      <c r="C18" s="46"/>
      <c r="D18" s="46"/>
      <c r="E18" s="46"/>
      <c r="F18" s="46"/>
      <c r="G18" s="46"/>
      <c r="H18" s="46"/>
      <c r="I18" s="46"/>
    </row>
    <row r="19" spans="1:9" x14ac:dyDescent="0.3">
      <c r="A19" s="46"/>
      <c r="B19" s="46"/>
      <c r="C19" s="46"/>
      <c r="D19" s="46"/>
      <c r="E19" s="46"/>
      <c r="F19" s="46"/>
      <c r="G19" s="46"/>
      <c r="H19" s="46"/>
      <c r="I19" s="46"/>
    </row>
    <row r="20" spans="1:9" x14ac:dyDescent="0.3">
      <c r="A20" s="46"/>
      <c r="B20" s="46"/>
      <c r="C20" s="46"/>
      <c r="D20" s="46"/>
      <c r="E20" s="46"/>
      <c r="F20" s="46"/>
      <c r="G20" s="46"/>
      <c r="H20" s="46"/>
      <c r="I20" s="46"/>
    </row>
    <row r="21" spans="1:9" x14ac:dyDescent="0.3">
      <c r="A21" s="46"/>
      <c r="B21" s="46"/>
      <c r="C21" s="46"/>
      <c r="D21" s="46"/>
      <c r="E21" s="46"/>
      <c r="F21" s="46"/>
      <c r="G21" s="46"/>
      <c r="H21" s="46"/>
      <c r="I21" s="46"/>
    </row>
    <row r="22" spans="1:9" x14ac:dyDescent="0.3">
      <c r="A22" s="46"/>
      <c r="B22" s="46"/>
      <c r="C22" s="46"/>
      <c r="D22" s="46"/>
      <c r="E22" s="46"/>
      <c r="F22" s="46"/>
      <c r="G22" s="46"/>
      <c r="H22" s="46"/>
      <c r="I22" s="46"/>
    </row>
    <row r="23" spans="1:9" x14ac:dyDescent="0.3">
      <c r="A23" s="46"/>
      <c r="B23" s="46"/>
      <c r="C23" s="46"/>
      <c r="D23" s="46"/>
      <c r="E23" s="46"/>
      <c r="F23" s="46"/>
      <c r="G23" s="46"/>
      <c r="H23" s="46"/>
      <c r="I23" s="46"/>
    </row>
    <row r="24" spans="1:9" x14ac:dyDescent="0.3">
      <c r="A24" s="46"/>
      <c r="B24" s="46"/>
      <c r="C24" s="46"/>
      <c r="D24" s="46"/>
      <c r="E24" s="46"/>
      <c r="F24" s="46"/>
      <c r="G24" s="46"/>
      <c r="H24" s="46"/>
      <c r="I24" s="46"/>
    </row>
    <row r="25" spans="1:9" x14ac:dyDescent="0.3">
      <c r="A25" s="46"/>
      <c r="B25" s="46"/>
      <c r="C25" s="46"/>
      <c r="D25" s="46"/>
      <c r="E25" s="46"/>
      <c r="F25" s="46"/>
      <c r="G25" s="46"/>
      <c r="H25" s="46"/>
      <c r="I25" s="46"/>
    </row>
    <row r="26" spans="1:9" x14ac:dyDescent="0.3">
      <c r="A26" s="46"/>
      <c r="B26" s="46"/>
      <c r="C26" s="46"/>
      <c r="D26" s="46"/>
      <c r="E26" s="46"/>
      <c r="F26" s="46"/>
      <c r="G26" s="46"/>
      <c r="H26" s="46"/>
      <c r="I26" s="46"/>
    </row>
    <row r="27" spans="1:9" x14ac:dyDescent="0.3">
      <c r="A27" s="46"/>
      <c r="B27" s="46"/>
      <c r="C27" s="46"/>
      <c r="D27" s="46"/>
      <c r="E27" s="46"/>
      <c r="F27" s="46"/>
      <c r="G27" s="46"/>
      <c r="H27" s="46"/>
      <c r="I27" s="46"/>
    </row>
    <row r="28" spans="1:9" ht="40.5" customHeight="1" x14ac:dyDescent="0.3">
      <c r="A28" s="35" t="s">
        <v>45</v>
      </c>
      <c r="B28" s="35"/>
      <c r="C28" s="35"/>
      <c r="D28" s="35"/>
      <c r="E28" s="35"/>
      <c r="F28" s="35"/>
      <c r="G28" s="35"/>
      <c r="H28" s="35"/>
      <c r="I28" s="35"/>
    </row>
    <row r="29" spans="1:9" ht="69.3" customHeight="1" x14ac:dyDescent="0.3">
      <c r="A29" s="35" t="s">
        <v>46</v>
      </c>
      <c r="B29" s="35"/>
      <c r="C29" s="35"/>
      <c r="D29" s="35"/>
      <c r="E29" s="35"/>
      <c r="F29" s="35"/>
      <c r="G29" s="35"/>
      <c r="H29" s="35"/>
      <c r="I29" s="35"/>
    </row>
    <row r="30" spans="1:9" x14ac:dyDescent="0.3">
      <c r="A30" s="45"/>
      <c r="B30" s="45"/>
      <c r="C30" s="45"/>
      <c r="D30" s="45"/>
      <c r="E30" s="45"/>
      <c r="F30" s="45"/>
      <c r="G30" s="45"/>
      <c r="H30" s="45"/>
    </row>
    <row r="31" spans="1:9" x14ac:dyDescent="0.3">
      <c r="A31" s="45"/>
      <c r="B31" s="45"/>
      <c r="C31" s="45"/>
      <c r="D31" s="45"/>
      <c r="E31" s="45"/>
      <c r="F31" s="45"/>
      <c r="G31" s="45"/>
      <c r="H31" s="45"/>
    </row>
    <row r="32" spans="1:9" x14ac:dyDescent="0.3">
      <c r="A32" s="45"/>
      <c r="B32" s="45"/>
      <c r="C32" s="45"/>
      <c r="D32" s="45"/>
      <c r="E32" s="45"/>
      <c r="F32" s="45"/>
      <c r="G32" s="45"/>
      <c r="H32" s="45"/>
    </row>
    <row r="33" spans="1:8" x14ac:dyDescent="0.3">
      <c r="A33" s="45"/>
      <c r="B33" s="45"/>
      <c r="C33" s="45"/>
      <c r="D33" s="45"/>
      <c r="E33" s="45"/>
      <c r="F33" s="45"/>
      <c r="G33" s="45"/>
      <c r="H33" s="45"/>
    </row>
    <row r="34" spans="1:8" x14ac:dyDescent="0.3">
      <c r="A34" s="45"/>
      <c r="B34" s="45"/>
      <c r="C34" s="45"/>
      <c r="D34" s="45"/>
      <c r="E34" s="45"/>
      <c r="F34" s="45"/>
      <c r="G34" s="45"/>
      <c r="H34" s="45"/>
    </row>
    <row r="35" spans="1:8" x14ac:dyDescent="0.3">
      <c r="A35" s="45"/>
      <c r="B35" s="45"/>
      <c r="C35" s="45"/>
      <c r="D35" s="45"/>
      <c r="E35" s="45"/>
      <c r="F35" s="45"/>
      <c r="G35" s="45"/>
      <c r="H35" s="45"/>
    </row>
    <row r="36" spans="1:8" x14ac:dyDescent="0.3">
      <c r="A36" s="45"/>
      <c r="B36" s="45"/>
      <c r="C36" s="45"/>
      <c r="D36" s="45"/>
      <c r="E36" s="45"/>
      <c r="F36" s="45"/>
      <c r="G36" s="45"/>
      <c r="H36" s="45"/>
    </row>
    <row r="37" spans="1:8" x14ac:dyDescent="0.3">
      <c r="A37" s="45"/>
      <c r="B37" s="45"/>
      <c r="C37" s="45"/>
      <c r="D37" s="45"/>
      <c r="E37" s="45"/>
      <c r="F37" s="45"/>
      <c r="G37" s="45"/>
      <c r="H37" s="45"/>
    </row>
    <row r="38" spans="1:8" x14ac:dyDescent="0.3">
      <c r="A38" s="45"/>
      <c r="B38" s="45"/>
      <c r="C38" s="45"/>
      <c r="D38" s="45"/>
      <c r="E38" s="45"/>
      <c r="F38" s="45"/>
      <c r="G38" s="45"/>
      <c r="H38" s="45"/>
    </row>
    <row r="39" spans="1:8" x14ac:dyDescent="0.3">
      <c r="A39" s="45"/>
      <c r="B39" s="45"/>
      <c r="C39" s="45"/>
      <c r="D39" s="45"/>
      <c r="E39" s="45"/>
      <c r="F39" s="45"/>
      <c r="G39" s="45"/>
      <c r="H39" s="45"/>
    </row>
    <row r="40" spans="1:8" x14ac:dyDescent="0.3">
      <c r="A40" s="45"/>
      <c r="B40" s="45"/>
      <c r="C40" s="45"/>
      <c r="D40" s="45"/>
      <c r="E40" s="45"/>
      <c r="F40" s="45"/>
      <c r="G40" s="45"/>
      <c r="H40" s="45"/>
    </row>
    <row r="41" spans="1:8" x14ac:dyDescent="0.3">
      <c r="A41" s="45"/>
      <c r="B41" s="45"/>
      <c r="C41" s="45"/>
      <c r="D41" s="45"/>
      <c r="E41" s="45"/>
      <c r="F41" s="45"/>
      <c r="G41" s="45"/>
      <c r="H41" s="45"/>
    </row>
    <row r="42" spans="1:8" x14ac:dyDescent="0.3">
      <c r="A42" s="45"/>
      <c r="B42" s="45"/>
      <c r="C42" s="45"/>
      <c r="D42" s="45"/>
      <c r="E42" s="45"/>
      <c r="F42" s="45"/>
      <c r="G42" s="45"/>
      <c r="H42" s="45"/>
    </row>
  </sheetData>
  <sheetProtection sheet="1" selectLockedCells="1"/>
  <mergeCells count="42">
    <mergeCell ref="A26:I26"/>
    <mergeCell ref="A27:I27"/>
    <mergeCell ref="A28:I28"/>
    <mergeCell ref="A29:I29"/>
    <mergeCell ref="A21:I21"/>
    <mergeCell ref="A22:I22"/>
    <mergeCell ref="A23:I23"/>
    <mergeCell ref="A24:I24"/>
    <mergeCell ref="A25:I25"/>
    <mergeCell ref="A13:I13"/>
    <mergeCell ref="A14:I14"/>
    <mergeCell ref="A15:I15"/>
    <mergeCell ref="A16:I16"/>
    <mergeCell ref="A20:I20"/>
    <mergeCell ref="A8:I8"/>
    <mergeCell ref="A9:I9"/>
    <mergeCell ref="A10:I10"/>
    <mergeCell ref="A11:I11"/>
    <mergeCell ref="A12:I12"/>
    <mergeCell ref="A42:H42"/>
    <mergeCell ref="A34:H34"/>
    <mergeCell ref="A35:H35"/>
    <mergeCell ref="A36:H36"/>
    <mergeCell ref="A37:H37"/>
    <mergeCell ref="A38:H38"/>
    <mergeCell ref="A39:H39"/>
    <mergeCell ref="A3:I3"/>
    <mergeCell ref="A2:I2"/>
    <mergeCell ref="A1:I1"/>
    <mergeCell ref="A40:H40"/>
    <mergeCell ref="A41:H41"/>
    <mergeCell ref="A33:H33"/>
    <mergeCell ref="A30:H30"/>
    <mergeCell ref="A31:H31"/>
    <mergeCell ref="A4:I4"/>
    <mergeCell ref="A5:I5"/>
    <mergeCell ref="A6:I6"/>
    <mergeCell ref="A32:H32"/>
    <mergeCell ref="A17:I17"/>
    <mergeCell ref="A18:I18"/>
    <mergeCell ref="A19:I19"/>
    <mergeCell ref="A7:I7"/>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571DF0-0D3D-4742-A0CE-73E77B70E4C6}"/>
</file>

<file path=customXml/itemProps2.xml><?xml version="1.0" encoding="utf-8"?>
<ds:datastoreItem xmlns:ds="http://schemas.openxmlformats.org/officeDocument/2006/customXml" ds:itemID="{C63709D6-7A9E-4AE9-BD7B-7BCC200E258B}"/>
</file>

<file path=customXml/itemProps3.xml><?xml version="1.0" encoding="utf-8"?>
<ds:datastoreItem xmlns:ds="http://schemas.openxmlformats.org/officeDocument/2006/customXml" ds:itemID="{B06DBEF6-09E4-4865-9963-61944488DC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Robotics Operator</dc:title>
  <dc:creator>MN Dual-Training Pipeline</dc:creator>
  <cp:lastModifiedBy>Solomon, Dan (DLI)</cp:lastModifiedBy>
  <cp:lastPrinted>2018-10-03T20:12:00Z</cp:lastPrinted>
  <dcterms:created xsi:type="dcterms:W3CDTF">2016-03-14T18:42:35Z</dcterms:created>
  <dcterms:modified xsi:type="dcterms:W3CDTF">2025-12-09T21:43:42Z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