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9D047079-BAA0-4455-B5E5-D9E682A12941}"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OJT!$A$1:$H$28</definedName>
    <definedName name="_xlnm.Print_Area" localSheetId="1">'Related Instruction'!$A$1:$I$22</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7" l="1"/>
  <c r="I14" i="1"/>
  <c r="C16" i="4" l="1"/>
  <c r="H7" i="7" s="1"/>
  <c r="H21" i="7"/>
  <c r="H20" i="7"/>
  <c r="H19" i="7"/>
  <c r="H18" i="7"/>
  <c r="H17" i="7"/>
  <c r="H16" i="7"/>
  <c r="H15" i="7"/>
  <c r="I13" i="1"/>
  <c r="I6" i="1" l="1"/>
  <c r="I17" i="1"/>
  <c r="I16" i="1"/>
  <c r="I15" i="1"/>
  <c r="I18" i="1"/>
  <c r="H26" i="7" l="1"/>
  <c r="H23" i="7" l="1"/>
  <c r="H24" i="7"/>
  <c r="H22" i="7" l="1"/>
  <c r="H22" i="1" l="1"/>
  <c r="I20" i="1"/>
  <c r="I19" i="1"/>
  <c r="I12" i="1"/>
  <c r="A3" i="7" l="1"/>
  <c r="A3" i="1"/>
  <c r="G22" i="1" l="1"/>
  <c r="F28" i="7"/>
  <c r="G28" i="7"/>
  <c r="C7" i="7"/>
  <c r="C6" i="1"/>
  <c r="H28" i="7" l="1"/>
  <c r="I22" i="1"/>
  <c r="H14" i="7"/>
  <c r="H13" i="7"/>
</calcChain>
</file>

<file path=xl/sharedStrings.xml><?xml version="1.0" encoding="utf-8"?>
<sst xmlns="http://schemas.openxmlformats.org/spreadsheetml/2006/main" count="153" uniqueCount="75">
  <si>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</si>
  <si>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</si>
  <si>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</si>
  <si>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</si>
  <si>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</si>
  <si>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</si>
  <si>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</si>
  <si>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</si>
  <si>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</si>
  <si>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</si>
  <si>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</si>
  <si>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</si>
  <si>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</si>
  <si>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</si>
  <si>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</si>
  <si>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</si>
  <si>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</si>
  <si>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</si>
  <si>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</si>
  <si>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</si>
  <si>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</si>
  <si>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</si>
  <si>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</si>
  <si>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</si>
  <si>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</si>
  <si>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</si>
  <si>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</si>
  <si>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</si>
  <si>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</si>
  <si>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</si>
  <si>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</si>
  <si>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</si>
  <si>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</si>
  <si>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</si>
  <si>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</si>
  <si>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</si>
  <si>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</si>
  <si>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</si>
  <si>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</si>
  <si>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</si>
  <si>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</si>
  <si>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</si>
  <si>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</si>
  <si>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</si>
  <si>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</si>
  <si>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</si>
  <si>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</si>
  <si>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</si>
  <si>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</si>
  <si>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</si>
  <si>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t>Information Security Analyst/Specialist</t>
  </si>
  <si>
    <r>
      <t xml:space="preserve">Disaster recovery, business continuity </t>
    </r>
    <r>
      <rPr>
        <sz val="10"/>
        <color rgb="FF0A3B61"/>
        <rFont val="Calibri"/>
        <family val="2"/>
        <scheme val="minor"/>
      </rPr>
      <t xml:space="preserve">– Understand the importance of keeping business
functions and computing processes on-going and how to recover from an outage or equipment failure. Know how to do strategic contingency planning for catastrophic system failure. </t>
    </r>
  </si>
  <si>
    <r>
      <t xml:space="preserve">Security engineering and operations </t>
    </r>
    <r>
      <rPr>
        <sz val="10"/>
        <color rgb="FF0A3B61"/>
        <rFont val="Calibri"/>
        <family val="2"/>
        <scheme val="minor"/>
      </rPr>
      <t xml:space="preserve">– Understand how to manage security environments and be able to resolve technical problems. </t>
    </r>
  </si>
  <si>
    <r>
      <t>Security assessment and testing</t>
    </r>
    <r>
      <rPr>
        <sz val="10"/>
        <color rgb="FF0A3B61"/>
        <rFont val="Calibri"/>
        <family val="2"/>
        <scheme val="minor"/>
      </rPr>
      <t xml:space="preserve"> – Understanding of how to assess secure internal and external applications/systems and how to apply techniques to test the effectiveness of asset security. </t>
    </r>
  </si>
  <si>
    <r>
      <t xml:space="preserve">Application security </t>
    </r>
    <r>
      <rPr>
        <sz val="10"/>
        <color rgb="FF0A3B61"/>
        <rFont val="Calibri"/>
        <family val="2"/>
        <scheme val="minor"/>
      </rPr>
      <t xml:space="preserve">– Knowledge of measures taken to identify and prevent gaps (vulnerabilities) in the security policy of an enterprise application or the underlying software system through flaws in the design, development, deployment, upgrade, or maintenance of the application. </t>
    </r>
  </si>
  <si>
    <r>
      <t xml:space="preserve">Asset security </t>
    </r>
    <r>
      <rPr>
        <sz val="10"/>
        <color rgb="FF0A3B61"/>
        <rFont val="Calibri"/>
        <family val="2"/>
        <scheme val="minor"/>
      </rPr>
      <t xml:space="preserve">– Understanding of procedures to inventory IT assets and securely manage IT resources. </t>
    </r>
  </si>
  <si>
    <r>
      <t>Data security</t>
    </r>
    <r>
      <rPr>
        <sz val="10"/>
        <color rgb="FF0A3B61"/>
        <rFont val="Calibri"/>
        <family val="2"/>
        <scheme val="minor"/>
      </rPr>
      <t xml:space="preserve"> – Training in protecting data from destructive and unwanted actions of unauthorized and/or careless users. </t>
    </r>
  </si>
  <si>
    <t xml:space="preserve">IT forensics – Knowledge of IT forensics best practices and how to recover information and investigate network security breaches. </t>
  </si>
  <si>
    <r>
      <t>Communication, systems, network security -</t>
    </r>
    <r>
      <rPr>
        <sz val="10"/>
        <color rgb="FF0A3B61"/>
        <rFont val="Calibri"/>
        <family val="2"/>
        <scheme val="minor"/>
      </rPr>
      <t xml:space="preserve"> Know how to keep communication, systems, and networks secure.</t>
    </r>
  </si>
  <si>
    <r>
      <t>Identity protection, access management</t>
    </r>
    <r>
      <rPr>
        <sz val="10"/>
        <color rgb="FF0A3B61"/>
        <rFont val="Calibri"/>
        <family val="2"/>
        <scheme val="minor"/>
      </rPr>
      <t xml:space="preserve"> – Training in granting users' appropriate access to IT resources and preventing access by non-authorized users. </t>
    </r>
  </si>
  <si>
    <r>
      <rPr>
        <b/>
        <sz val="10"/>
        <color theme="3" tint="-0.249977111117893"/>
        <rFont val="Calibri"/>
        <family val="2"/>
        <scheme val="minor"/>
      </rPr>
      <t>Maintain firewall</t>
    </r>
    <r>
      <rPr>
        <sz val="10"/>
        <color theme="3" tint="-0.249977111117893"/>
        <rFont val="Calibri"/>
        <family val="2"/>
        <scheme val="minor"/>
      </rPr>
      <t xml:space="preserve"> – Know how to maintain and update the security system controlling the incoming and outgoing network traffic. </t>
    </r>
  </si>
  <si>
    <r>
      <t xml:space="preserve">Demonstrate proficiency in UNIX </t>
    </r>
    <r>
      <rPr>
        <sz val="10"/>
        <color rgb="FF0A3B61"/>
        <rFont val="Calibri"/>
        <family val="2"/>
        <scheme val="minor"/>
      </rPr>
      <t xml:space="preserve">– Demonstrate knowledge of UNIX operating systems and the underlying source codes that relate to these systems. </t>
    </r>
  </si>
  <si>
    <r>
      <t>Understand Linux</t>
    </r>
    <r>
      <rPr>
        <sz val="10"/>
        <color rgb="FF0A3B61"/>
        <rFont val="Calibri"/>
        <family val="2"/>
        <scheme val="minor"/>
      </rPr>
      <t xml:space="preserve"> – Demonstrate knowledge of Linux operating systems and the underlying source codes that relate to these systems. </t>
    </r>
  </si>
  <si>
    <r>
      <t xml:space="preserve">Leverage security information event management </t>
    </r>
    <r>
      <rPr>
        <sz val="10"/>
        <color rgb="FF0A3B61"/>
        <rFont val="Calibri"/>
        <family val="2"/>
        <scheme val="minor"/>
      </rPr>
      <t>– Ability to use the principles of real-time monitoring, correlation of events, notifications, and console views (security event management - SEM) as well as providing long-term storage as well as analysis and reporting of log data (security information management-SIM).</t>
    </r>
    <r>
      <rPr>
        <b/>
        <sz val="10"/>
        <color rgb="FF0A3B61"/>
        <rFont val="Calibri"/>
        <family val="2"/>
        <scheme val="minor"/>
      </rPr>
      <t xml:space="preserve"> </t>
    </r>
  </si>
  <si>
    <r>
      <t xml:space="preserve">Configure intrusion prevention system (IPS) </t>
    </r>
    <r>
      <rPr>
        <sz val="10"/>
        <color rgb="FF0A3B61"/>
        <rFont val="Calibri"/>
        <family val="2"/>
        <scheme val="minor"/>
      </rPr>
      <t>– Know how to maintain network security appliances that monitor network and/or system activities for malicious activity</t>
    </r>
    <r>
      <rPr>
        <b/>
        <sz val="10"/>
        <color rgb="FF0A3B61"/>
        <rFont val="Calibri"/>
        <family val="2"/>
        <scheme val="minor"/>
      </rPr>
      <t xml:space="preserve">. </t>
    </r>
  </si>
  <si>
    <r>
      <t xml:space="preserve">Ensure network security </t>
    </r>
    <r>
      <rPr>
        <sz val="10"/>
        <color rgb="FF0A3B61"/>
        <rFont val="Calibri"/>
        <family val="2"/>
        <scheme val="minor"/>
      </rPr>
      <t xml:space="preserve">– Ability to monitor authorized access, prevent misuse and un-authorized modification, or denial to computer network and network-accessible resources. </t>
    </r>
  </si>
  <si>
    <r>
      <t>Perform penetration testing</t>
    </r>
    <r>
      <rPr>
        <sz val="10"/>
        <color rgb="FF0A3B61"/>
        <rFont val="Calibri"/>
        <family val="2"/>
        <scheme val="minor"/>
      </rPr>
      <t xml:space="preserve"> – Know how to use appropriate methods to attack a computer system to look for security weaknesses, potentially gaining access to the computer's features and data in order to prevent future attacks. </t>
    </r>
  </si>
  <si>
    <r>
      <t xml:space="preserve">Monitor intrusion detection </t>
    </r>
    <r>
      <rPr>
        <sz val="10"/>
        <color rgb="FF0A3B61"/>
        <rFont val="Calibri"/>
        <family val="2"/>
        <scheme val="minor"/>
      </rPr>
      <t xml:space="preserve">– Demonstrate ability to monitor network or system activities for malicious activities or policy violations. </t>
    </r>
  </si>
  <si>
    <r>
      <t>Assess risk</t>
    </r>
    <r>
      <rPr>
        <sz val="10"/>
        <color rgb="FF0A3B61"/>
        <rFont val="Calibri"/>
        <family val="2"/>
        <scheme val="minor"/>
      </rPr>
      <t xml:space="preserve"> – Know how to identify vulnerabilities and threats to the information resources used and decide what counter measures, if any, to take to reduce risk. </t>
    </r>
  </si>
  <si>
    <r>
      <t xml:space="preserve">Understand transmission control protocol </t>
    </r>
    <r>
      <rPr>
        <sz val="10"/>
        <color rgb="FF0A3B61"/>
        <rFont val="Calibri"/>
        <family val="2"/>
        <scheme val="minor"/>
      </rPr>
      <t xml:space="preserve">– Understand and use protocol to provide reliable, ordered, and error-checked delivery of information between applications running on hosts communicating over an IP network. </t>
    </r>
  </si>
  <si>
    <r>
      <rPr>
        <b/>
        <sz val="10"/>
        <color rgb="FF0A3B61"/>
        <rFont val="Calibri"/>
        <family val="2"/>
        <scheme val="minor"/>
      </rPr>
      <t>Coordinate disaster recovery</t>
    </r>
    <r>
      <rPr>
        <sz val="10"/>
        <color rgb="FF0A3B61"/>
        <rFont val="Calibri"/>
        <family val="2"/>
        <scheme val="minor"/>
      </rPr>
      <t xml:space="preserve"> – Show competency in rapid restoration of data, systems, and services in the event of significant incidents and disasters using well-designed backups, system redundancies and role management. </t>
    </r>
  </si>
  <si>
    <r>
      <t xml:space="preserve">Document security compliance </t>
    </r>
    <r>
      <rPr>
        <sz val="10"/>
        <color theme="3" tint="-0.249977111117893"/>
        <rFont val="Calibri"/>
        <family val="2"/>
        <scheme val="minor"/>
      </rPr>
      <t xml:space="preserve">– Know how to create reports and validation to prove how your organization’s IT security measures are meeting a set of standards and complying with those standards. This reporting may be kept internally or shared with outside companies to illustrate a level of security inworking with the company. </t>
    </r>
  </si>
  <si>
    <r>
      <t xml:space="preserve">Oversee security engineering and administration </t>
    </r>
    <r>
      <rPr>
        <sz val="10"/>
        <color theme="3" tint="-0.249977111117893"/>
        <rFont val="Calibri"/>
        <family val="2"/>
        <scheme val="minor"/>
      </rPr>
      <t xml:space="preserve">– Know how to create, implement and oversee secure computing environments, controls and counter measures. </t>
    </r>
  </si>
  <si>
    <r>
      <t xml:space="preserve">Implement network access control </t>
    </r>
    <r>
      <rPr>
        <sz val="10"/>
        <color theme="3" tint="-0.249977111117893"/>
        <rFont val="Calibri"/>
        <family val="2"/>
        <scheme val="minor"/>
      </rPr>
      <t>– Implement and monitor protocols to secure access to network through tools such as antivirus, host intrusion prevention, and vulnerability assessment, user or system authrenticiation and network security enforcement.</t>
    </r>
  </si>
  <si>
    <r>
      <rPr>
        <b/>
        <sz val="12"/>
        <color rgb="FF0A3B61"/>
        <rFont val="Calibri"/>
        <family val="2"/>
        <scheme val="minor"/>
      </rPr>
      <t>Information Security Analyst/ Specialist</t>
    </r>
    <r>
      <rPr>
        <sz val="12"/>
        <color rgb="FF0A3B61"/>
        <rFont val="Calibri"/>
        <family val="2"/>
        <scheme val="minor"/>
      </rPr>
      <t xml:space="preserve"> – An information security analyst/ specialist is responsible for maintaining the security and integrity of data. They must have knowledge of every aspect of information security within the company. Their main job is to analyze the security measures of a company anddetermine how effective they are at preventing threats to the company’s data.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</si>
</sst>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
      <b/>
      <sz val="14"/>
      <color theme="3" tint="-0.249977111117893"/>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7" fillId="0" borderId="1" xfId="0" applyFont="1" applyBorder="1" applyAlignment="1" applyProtection="1">
      <alignment vertical="top" wrapText="1"/>
    </xf>
    <xf numFmtId="0" fontId="18" fillId="0" borderId="0" xfId="0" applyFont="1" applyAlignment="1">
      <alignment wrapText="1"/>
    </xf>
    <xf numFmtId="0" fontId="18" fillId="0" borderId="1" xfId="0" applyFont="1" applyBorder="1" applyAlignment="1" applyProtection="1">
      <alignment vertical="top" wrapText="1"/>
      <protection locked="0"/>
    </xf>
    <xf numFmtId="14" fontId="18" fillId="0" borderId="1" xfId="0" applyNumberFormat="1" applyFont="1" applyBorder="1" applyAlignment="1" applyProtection="1">
      <alignment horizontal="center" vertical="center" wrapText="1"/>
      <protection locked="0"/>
    </xf>
    <xf numFmtId="0" fontId="18" fillId="0" borderId="0" xfId="0" applyFont="1" applyProtection="1"/>
    <xf numFmtId="0" fontId="19" fillId="0" borderId="4" xfId="0" applyFont="1" applyBorder="1" applyAlignment="1">
      <alignment wrapText="1"/>
    </xf>
    <xf numFmtId="0" fontId="19" fillId="0" borderId="4" xfId="0" applyFont="1" applyBorder="1" applyAlignment="1">
      <alignment vertical="top" wrapText="1"/>
    </xf>
    <xf numFmtId="0" fontId="20" fillId="0" borderId="0" xfId="0" applyFont="1" applyProtection="1"/>
    <xf numFmtId="0" fontId="21" fillId="0" borderId="1" xfId="0" applyFont="1" applyBorder="1" applyAlignment="1" applyProtection="1">
      <alignment horizontal="center" vertical="center" wrapText="1"/>
      <protection locked="0"/>
    </xf>
    <xf numFmtId="1" fontId="21" fillId="0" borderId="1" xfId="0" applyNumberFormat="1" applyFont="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930275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325211</xdr:colOff>
      <xdr:row>0</xdr:row>
      <xdr:rowOff>515409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743585</xdr:colOff>
      <xdr:row>0</xdr:row>
      <xdr:rowOff>513714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E8" sqref="E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42"/>
      <c r="B1" s="42"/>
      <c r="C1" s="42"/>
      <c r="D1" s="42"/>
      <c r="E1" s="42"/>
      <c r="F1" s="42"/>
      <c r="G1" s="42"/>
      <c r="H1" s="42"/>
    </row>
    <row r="2" spans="1:8" ht="37.5" customHeight="1" x14ac:dyDescent="0.3">
      <c r="A2" s="43" t="s">
        <v>17</v>
      </c>
      <c r="B2" s="43"/>
      <c r="C2" s="43"/>
      <c r="D2" s="43"/>
      <c r="E2" s="43"/>
      <c r="F2" s="43"/>
      <c r="G2" s="43"/>
      <c r="H2" s="43"/>
    </row>
    <row r="3" spans="1:8" ht="37.5" customHeight="1" x14ac:dyDescent="0.3">
      <c r="A3" s="43" t="s">
        <v>49</v>
      </c>
      <c r="B3" s="43"/>
      <c r="C3" s="43"/>
      <c r="D3" s="43"/>
      <c r="E3" s="43"/>
      <c r="F3" s="43"/>
      <c r="G3" s="43"/>
      <c r="H3" s="43"/>
    </row>
    <row r="4" spans="1:8" ht="37.950000000000003" customHeight="1" x14ac:dyDescent="0.3">
      <c r="A4" s="43" t="s">
        <v>50</v>
      </c>
      <c r="B4" s="43"/>
      <c r="C4" s="43"/>
      <c r="D4" s="43"/>
      <c r="E4" s="43"/>
      <c r="F4" s="43"/>
      <c r="G4" s="43"/>
      <c r="H4" s="43"/>
    </row>
    <row r="5" spans="1:8" s="10" customFormat="1" ht="31.2" x14ac:dyDescent="0.3">
      <c r="A5" s="43" t="s">
        <v>45</v>
      </c>
      <c r="B5" s="43"/>
      <c r="C5" s="43"/>
      <c r="D5" s="43"/>
      <c r="E5" s="43"/>
      <c r="F5" s="43"/>
      <c r="G5" s="43"/>
      <c r="H5" s="43"/>
    </row>
    <row r="6" spans="1:8" s="3" customFormat="1" ht="31.2" x14ac:dyDescent="0.3">
      <c r="A6" s="43" t="s">
        <v>10</v>
      </c>
      <c r="B6" s="43"/>
      <c r="C6" s="43"/>
      <c r="D6" s="43"/>
      <c r="E6" s="43"/>
      <c r="F6" s="43"/>
      <c r="G6" s="43"/>
      <c r="H6" s="43"/>
    </row>
    <row r="7" spans="1:8" s="3" customFormat="1" ht="99" customHeight="1" x14ac:dyDescent="0.3">
      <c r="A7" s="44" t="s">
        <v>74</v>
      </c>
      <c r="B7" s="45"/>
      <c r="C7" s="45"/>
      <c r="D7" s="45"/>
      <c r="E7" s="45"/>
      <c r="F7" s="45"/>
      <c r="G7" s="45"/>
      <c r="H7" s="45"/>
    </row>
    <row r="8" spans="1:8" s="3" customFormat="1" ht="23.4" x14ac:dyDescent="0.45">
      <c r="A8" s="2"/>
      <c r="B8" s="4"/>
      <c r="C8" s="5"/>
      <c r="D8" s="5"/>
      <c r="E8" s="5"/>
      <c r="F8" s="5"/>
      <c r="G8" s="8"/>
      <c r="H8" s="8"/>
    </row>
    <row r="9" spans="1:8" s="3" customFormat="1" ht="23.4" x14ac:dyDescent="0.45">
      <c r="A9" s="46" t="s">
        <v>18</v>
      </c>
      <c r="B9" s="46"/>
      <c r="C9" s="47"/>
      <c r="D9" s="47"/>
      <c r="E9" s="47"/>
      <c r="F9" s="47"/>
      <c r="G9" s="8"/>
      <c r="H9" s="8"/>
    </row>
    <row r="10" spans="1:8" s="3" customFormat="1" ht="23.1" customHeight="1" x14ac:dyDescent="0.45">
      <c r="A10" s="46" t="s">
        <v>4</v>
      </c>
      <c r="B10" s="46"/>
      <c r="C10" s="47"/>
      <c r="D10" s="47"/>
      <c r="E10" s="47"/>
      <c r="F10" s="47"/>
      <c r="G10" s="8"/>
      <c r="H10" s="8"/>
    </row>
    <row r="11" spans="1:8" s="3" customFormat="1" ht="23.1" customHeight="1" x14ac:dyDescent="0.45">
      <c r="A11" s="17"/>
      <c r="B11" s="17"/>
      <c r="C11" s="18"/>
      <c r="D11" s="18"/>
      <c r="E11" s="18"/>
      <c r="F11" s="18"/>
      <c r="G11" s="8"/>
      <c r="H11" s="8"/>
    </row>
    <row r="12" spans="1:8" s="3" customFormat="1" ht="23.1" customHeight="1" x14ac:dyDescent="0.45">
      <c r="A12" s="46" t="s">
        <v>19</v>
      </c>
      <c r="B12" s="46"/>
      <c r="C12" s="48" t="s">
        <v>20</v>
      </c>
      <c r="D12" s="48"/>
      <c r="E12" s="48"/>
      <c r="F12" s="48"/>
      <c r="G12" s="48"/>
      <c r="H12" s="48"/>
    </row>
    <row r="13" spans="1:8" s="3" customFormat="1" ht="23.1" customHeight="1" x14ac:dyDescent="0.45">
      <c r="A13" s="46" t="s">
        <v>21</v>
      </c>
      <c r="B13" s="46"/>
      <c r="C13" s="48" t="s">
        <v>22</v>
      </c>
      <c r="D13" s="48"/>
      <c r="E13" s="48"/>
      <c r="F13" s="48"/>
      <c r="G13" s="48"/>
      <c r="H13" s="48"/>
    </row>
    <row r="14" spans="1:8" s="3" customFormat="1" ht="23.1" customHeight="1" x14ac:dyDescent="0.45">
      <c r="A14" s="46" t="s">
        <v>23</v>
      </c>
      <c r="B14" s="46"/>
      <c r="C14" s="48" t="s">
        <v>24</v>
      </c>
      <c r="D14" s="48"/>
      <c r="E14" s="48"/>
      <c r="F14" s="48"/>
      <c r="G14" s="48"/>
      <c r="H14" s="48"/>
    </row>
    <row r="15" spans="1:8" ht="23.4" x14ac:dyDescent="0.45">
      <c r="A15" s="46" t="s">
        <v>25</v>
      </c>
      <c r="B15" s="46"/>
      <c r="C15" s="48" t="s">
        <v>26</v>
      </c>
      <c r="D15" s="48"/>
      <c r="E15" s="48"/>
      <c r="F15" s="48"/>
      <c r="G15" s="48"/>
      <c r="H15" s="48"/>
    </row>
    <row r="16" spans="1:8" ht="23.4" x14ac:dyDescent="0.45">
      <c r="A16" s="46" t="s">
        <v>27</v>
      </c>
      <c r="B16" s="46"/>
      <c r="C16" s="47">
        <f ca="1">TODAY()</f>
        <v>45996</v>
      </c>
      <c r="D16" s="48"/>
      <c r="E16" s="48"/>
      <c r="F16" s="48"/>
      <c r="G16" s="48"/>
      <c r="H16" s="48"/>
    </row>
    <row r="17" spans="1:1" x14ac:dyDescent="0.3">
      <c r="A17" s="39"/>
    </row>
  </sheetData>
  <sheetProtection sheet="1" selectLockedCells="1"/>
  <mergeCells count="21">
    <mergeCell ref="A15:B15"/>
    <mergeCell ref="C15:H15"/>
    <mergeCell ref="A16:B16"/>
    <mergeCell ref="C16:H16"/>
    <mergeCell ref="A13:B13"/>
    <mergeCell ref="C12:H12"/>
    <mergeCell ref="C13:H13"/>
    <mergeCell ref="A14:B14"/>
    <mergeCell ref="C14:H14"/>
    <mergeCell ref="A12:B12"/>
    <mergeCell ref="A1:H1"/>
    <mergeCell ref="A6:H6"/>
    <mergeCell ref="A7:H7"/>
    <mergeCell ref="A4:H4"/>
    <mergeCell ref="A10:B10"/>
    <mergeCell ref="C10:F10"/>
    <mergeCell ref="A3:H3"/>
    <mergeCell ref="A9:B9"/>
    <mergeCell ref="C9:F9"/>
    <mergeCell ref="A5:H5"/>
    <mergeCell ref="A2:H2"/>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7"/>
  <sheetViews>
    <sheetView topLeftCell="A17" zoomScaleNormal="100" zoomScaleSheetLayoutView="100" workbookViewId="0">
      <selection activeCell="B20" sqref="B20"/>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42"/>
      <c r="B1" s="42"/>
      <c r="C1" s="42"/>
      <c r="D1" s="42"/>
      <c r="E1" s="42"/>
      <c r="F1" s="42"/>
      <c r="G1" s="42"/>
      <c r="H1" s="42"/>
      <c r="I1" s="42"/>
    </row>
    <row r="2" spans="1:9" ht="37.5" customHeight="1" x14ac:dyDescent="0.3">
      <c r="A2" s="43" t="s">
        <v>17</v>
      </c>
      <c r="B2" s="43"/>
      <c r="C2" s="43"/>
      <c r="D2" s="43"/>
      <c r="E2" s="43"/>
      <c r="F2" s="43"/>
      <c r="G2" s="43"/>
      <c r="H2" s="43"/>
      <c r="I2" s="43"/>
    </row>
    <row r="3" spans="1:9" ht="37.950000000000003" customHeight="1" x14ac:dyDescent="0.3">
      <c r="A3" s="52" t="str">
        <f>Description!A3</f>
        <v>Competency Model for Information Technology Occupation:</v>
      </c>
      <c r="B3" s="52"/>
      <c r="C3" s="52"/>
      <c r="D3" s="52"/>
      <c r="E3" s="52"/>
      <c r="F3" s="52"/>
      <c r="G3" s="52"/>
      <c r="H3" s="52"/>
      <c r="I3" s="52"/>
    </row>
    <row r="4" spans="1:9" s="3" customFormat="1" ht="31.2" x14ac:dyDescent="0.3">
      <c r="A4" s="43" t="s">
        <v>50</v>
      </c>
      <c r="B4" s="43"/>
      <c r="C4" s="43"/>
      <c r="D4" s="43"/>
      <c r="E4" s="43"/>
      <c r="F4" s="43"/>
      <c r="G4" s="43"/>
      <c r="H4" s="43"/>
      <c r="I4" s="43"/>
    </row>
    <row r="5" spans="1:9" customFormat="1" ht="53.4" customHeight="1" x14ac:dyDescent="0.3">
      <c r="A5" s="53" t="s">
        <v>48</v>
      </c>
      <c r="B5" s="54"/>
      <c r="C5" s="54"/>
      <c r="D5" s="54"/>
      <c r="E5" s="54"/>
      <c r="F5" s="54"/>
      <c r="G5" s="54"/>
      <c r="H5" s="54"/>
      <c r="I5" s="54"/>
    </row>
    <row r="6" spans="1:9" s="3" customFormat="1" ht="23.4" x14ac:dyDescent="0.45">
      <c r="A6" s="46" t="s">
        <v>3</v>
      </c>
      <c r="B6" s="46"/>
      <c r="C6" s="51" t="str">
        <f>Description!A6</f>
        <v>[Employee Name]</v>
      </c>
      <c r="D6" s="51"/>
      <c r="E6" s="51"/>
      <c r="F6" s="51"/>
      <c r="G6" s="51"/>
      <c r="H6" s="19" t="s">
        <v>28</v>
      </c>
      <c r="I6" s="21">
        <f ca="1">Description!C16</f>
        <v>45996</v>
      </c>
    </row>
    <row r="7" spans="1:9" s="3" customFormat="1" ht="23.4" x14ac:dyDescent="0.45">
      <c r="A7" s="46" t="s">
        <v>4</v>
      </c>
      <c r="B7" s="46"/>
      <c r="C7" s="47"/>
      <c r="D7" s="47"/>
      <c r="E7" s="47"/>
      <c r="F7" s="47"/>
      <c r="G7" s="47"/>
      <c r="H7" s="8"/>
      <c r="I7" s="8"/>
    </row>
    <row r="8" spans="1:9" ht="41.7" customHeight="1" x14ac:dyDescent="0.45">
      <c r="A8" s="2"/>
      <c r="B8" s="4"/>
      <c r="C8" s="5"/>
      <c r="D8" s="5"/>
      <c r="E8" s="5"/>
      <c r="F8" s="5"/>
      <c r="G8" s="5"/>
      <c r="H8" s="8"/>
      <c r="I8" s="8"/>
    </row>
    <row r="9" spans="1:9" s="9" customFormat="1" ht="31.2" x14ac:dyDescent="0.3">
      <c r="A9" s="50" t="s">
        <v>42</v>
      </c>
      <c r="B9" s="50"/>
      <c r="C9" s="50"/>
      <c r="D9" s="50"/>
      <c r="E9" s="50"/>
      <c r="F9" s="50"/>
      <c r="G9" s="50"/>
      <c r="H9" s="50"/>
      <c r="I9" s="50"/>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69" x14ac:dyDescent="0.3">
      <c r="A12" s="27" t="s">
        <v>57</v>
      </c>
      <c r="B12" s="11" t="s">
        <v>9</v>
      </c>
      <c r="C12" s="11"/>
      <c r="D12" s="12"/>
      <c r="E12" s="13" t="s">
        <v>44</v>
      </c>
      <c r="F12" s="13" t="s">
        <v>44</v>
      </c>
      <c r="G12" s="14">
        <v>0</v>
      </c>
      <c r="H12" s="14">
        <v>1</v>
      </c>
      <c r="I12" s="15">
        <f>(G12/H12)*100</f>
        <v>0</v>
      </c>
    </row>
    <row r="13" spans="1:9" ht="55.2" x14ac:dyDescent="0.3">
      <c r="A13" s="27" t="s">
        <v>55</v>
      </c>
      <c r="B13" s="11" t="s">
        <v>9</v>
      </c>
      <c r="C13" s="11"/>
      <c r="D13" s="12"/>
      <c r="E13" s="13" t="s">
        <v>44</v>
      </c>
      <c r="F13" s="13" t="s">
        <v>44</v>
      </c>
      <c r="G13" s="14">
        <v>0</v>
      </c>
      <c r="H13" s="14">
        <v>1</v>
      </c>
      <c r="I13" s="15">
        <f t="shared" ref="I13" si="0">(G13/H13)*100</f>
        <v>0</v>
      </c>
    </row>
    <row r="14" spans="1:9" ht="55.2" x14ac:dyDescent="0.3">
      <c r="A14" s="27" t="s">
        <v>58</v>
      </c>
      <c r="B14" s="11" t="s">
        <v>9</v>
      </c>
      <c r="C14" s="11"/>
      <c r="D14" s="12"/>
      <c r="E14" s="13" t="s">
        <v>44</v>
      </c>
      <c r="F14" s="13" t="s">
        <v>44</v>
      </c>
      <c r="G14" s="14">
        <v>0</v>
      </c>
      <c r="H14" s="14">
        <v>1</v>
      </c>
      <c r="I14" s="15">
        <f t="shared" ref="I14" si="1">(G14/H14)*100</f>
        <v>0</v>
      </c>
    </row>
    <row r="15" spans="1:9" ht="82.8" x14ac:dyDescent="0.3">
      <c r="A15" s="27" t="s">
        <v>59</v>
      </c>
      <c r="B15" s="11" t="s">
        <v>9</v>
      </c>
      <c r="C15" s="11"/>
      <c r="D15" s="12"/>
      <c r="E15" s="13" t="s">
        <v>44</v>
      </c>
      <c r="F15" s="13" t="s">
        <v>44</v>
      </c>
      <c r="G15" s="14">
        <v>0</v>
      </c>
      <c r="H15" s="14">
        <v>1</v>
      </c>
      <c r="I15" s="15">
        <f t="shared" ref="I15:I17" si="2">(G15/H15)*100</f>
        <v>0</v>
      </c>
    </row>
    <row r="16" spans="1:9" ht="151.80000000000001" x14ac:dyDescent="0.3">
      <c r="A16" s="27" t="s">
        <v>51</v>
      </c>
      <c r="B16" s="11" t="s">
        <v>9</v>
      </c>
      <c r="C16" s="11"/>
      <c r="D16" s="12"/>
      <c r="E16" s="13" t="s">
        <v>44</v>
      </c>
      <c r="F16" s="13" t="s">
        <v>44</v>
      </c>
      <c r="G16" s="14">
        <v>0</v>
      </c>
      <c r="H16" s="14">
        <v>1</v>
      </c>
      <c r="I16" s="15">
        <f t="shared" si="2"/>
        <v>0</v>
      </c>
    </row>
    <row r="17" spans="1:9" ht="69" x14ac:dyDescent="0.3">
      <c r="A17" s="27" t="s">
        <v>52</v>
      </c>
      <c r="B17" s="11" t="s">
        <v>9</v>
      </c>
      <c r="C17" s="11"/>
      <c r="D17" s="12"/>
      <c r="E17" s="13" t="s">
        <v>44</v>
      </c>
      <c r="F17" s="13" t="s">
        <v>44</v>
      </c>
      <c r="G17" s="14">
        <v>0</v>
      </c>
      <c r="H17" s="14">
        <v>1</v>
      </c>
      <c r="I17" s="15">
        <f t="shared" si="2"/>
        <v>0</v>
      </c>
    </row>
    <row r="18" spans="1:9" ht="96.6" x14ac:dyDescent="0.3">
      <c r="A18" s="27" t="s">
        <v>53</v>
      </c>
      <c r="B18" s="11" t="s">
        <v>9</v>
      </c>
      <c r="C18" s="11"/>
      <c r="D18" s="12"/>
      <c r="E18" s="13" t="s">
        <v>44</v>
      </c>
      <c r="F18" s="13" t="s">
        <v>44</v>
      </c>
      <c r="G18" s="14">
        <v>0</v>
      </c>
      <c r="H18" s="14">
        <v>1</v>
      </c>
      <c r="I18" s="15">
        <f t="shared" ref="I18" si="3">(G18/H18)*100</f>
        <v>0</v>
      </c>
    </row>
    <row r="19" spans="1:9" ht="151.80000000000001" x14ac:dyDescent="0.3">
      <c r="A19" s="27" t="s">
        <v>54</v>
      </c>
      <c r="B19" s="11" t="s">
        <v>9</v>
      </c>
      <c r="C19" s="11"/>
      <c r="D19" s="12"/>
      <c r="E19" s="13" t="s">
        <v>44</v>
      </c>
      <c r="F19" s="13" t="s">
        <v>44</v>
      </c>
      <c r="G19" s="14">
        <v>0</v>
      </c>
      <c r="H19" s="14">
        <v>1</v>
      </c>
      <c r="I19" s="15">
        <f t="shared" ref="I19:I20" si="4">(G19/H19)*100</f>
        <v>0</v>
      </c>
    </row>
    <row r="20" spans="1:9" ht="69" x14ac:dyDescent="0.3">
      <c r="A20" s="27" t="s">
        <v>56</v>
      </c>
      <c r="B20" s="11" t="s">
        <v>9</v>
      </c>
      <c r="C20" s="11"/>
      <c r="D20" s="12"/>
      <c r="E20" s="13" t="s">
        <v>44</v>
      </c>
      <c r="F20" s="13" t="s">
        <v>44</v>
      </c>
      <c r="G20" s="14">
        <v>0</v>
      </c>
      <c r="H20" s="14">
        <v>1</v>
      </c>
      <c r="I20" s="15">
        <f t="shared" si="4"/>
        <v>0</v>
      </c>
    </row>
    <row r="21" spans="1:9" x14ac:dyDescent="0.3">
      <c r="A21" s="16"/>
      <c r="B21" s="16"/>
      <c r="C21" s="16"/>
      <c r="D21" s="16"/>
      <c r="E21" s="16"/>
      <c r="F21" s="16"/>
      <c r="G21" s="16"/>
      <c r="H21" s="16"/>
      <c r="I21" s="16"/>
    </row>
    <row r="22" spans="1:9" ht="18" x14ac:dyDescent="0.35">
      <c r="D22" s="49" t="s">
        <v>16</v>
      </c>
      <c r="E22" s="49"/>
      <c r="F22" s="49"/>
      <c r="G22" s="29">
        <f>SUM(G21:G21)</f>
        <v>0</v>
      </c>
      <c r="H22" s="29">
        <f>SUM(H12:H21)</f>
        <v>9</v>
      </c>
      <c r="I22" s="15">
        <f t="shared" ref="I22" si="5">(G22/H22)*100</f>
        <v>0</v>
      </c>
    </row>
    <row r="23" spans="1:9" x14ac:dyDescent="0.3">
      <c r="A23" s="39"/>
    </row>
    <row r="37" ht="27.6" customHeight="1" x14ac:dyDescent="0.3"/>
  </sheetData>
  <sheetProtection sheet="1" selectLockedCells="1"/>
  <mergeCells count="11">
    <mergeCell ref="D22:F22"/>
    <mergeCell ref="A1:I1"/>
    <mergeCell ref="A4:I4"/>
    <mergeCell ref="A9:I9"/>
    <mergeCell ref="A6:B6"/>
    <mergeCell ref="A7:B7"/>
    <mergeCell ref="C6:G6"/>
    <mergeCell ref="C7:G7"/>
    <mergeCell ref="A3:I3"/>
    <mergeCell ref="A2:I2"/>
    <mergeCell ref="A5:I5"/>
  </mergeCells>
  <conditionalFormatting sqref="I13:I14">
    <cfRule type="dataBar" priority="1">
      <dataBar>
        <cfvo type="num" val="0"/>
        <cfvo type="num" val="100"/>
        <color rgb="FF76BE43"/>
      </dataBar>
      <extLst>
        <ext xmlns:x14="http://schemas.microsoft.com/office/spreadsheetml/2009/9/main" uri="{B025F937-C7B1-47D3-B67F-A62EFF666E3E}">
          <x14:id>{84605149-510C-4E56-991E-B73BDB52245E}</x14:id>
        </ext>
      </extLst>
    </cfRule>
  </conditionalFormatting>
  <conditionalFormatting sqref="I15">
    <cfRule type="dataBar" priority="4">
      <dataBar>
        <cfvo type="num" val="0"/>
        <cfvo type="num" val="100"/>
        <color rgb="FF76BE43"/>
      </dataBar>
      <extLst>
        <ext xmlns:x14="http://schemas.microsoft.com/office/spreadsheetml/2009/9/main" uri="{B025F937-C7B1-47D3-B67F-A62EFF666E3E}">
          <x14:id>{1C3841AC-2960-4CA3-A797-253C9BE47FBF}</x14:id>
        </ext>
      </extLst>
    </cfRule>
  </conditionalFormatting>
  <conditionalFormatting sqref="I16">
    <cfRule type="dataBar" priority="3">
      <dataBar>
        <cfvo type="num" val="0"/>
        <cfvo type="num" val="100"/>
        <color rgb="FF76BE43"/>
      </dataBar>
      <extLst>
        <ext xmlns:x14="http://schemas.microsoft.com/office/spreadsheetml/2009/9/main" uri="{B025F937-C7B1-47D3-B67F-A62EFF666E3E}">
          <x14:id>{587FF22E-C22C-48A6-B2E1-8DE811DB4ADA}</x14:id>
        </ext>
      </extLst>
    </cfRule>
  </conditionalFormatting>
  <conditionalFormatting sqref="I17">
    <cfRule type="dataBar" priority="2">
      <dataBar>
        <cfvo type="num" val="0"/>
        <cfvo type="num" val="100"/>
        <color rgb="FF76BE43"/>
      </dataBar>
      <extLst>
        <ext xmlns:x14="http://schemas.microsoft.com/office/spreadsheetml/2009/9/main" uri="{B025F937-C7B1-47D3-B67F-A62EFF666E3E}">
          <x14:id>{056FE781-C801-4D35-8C2F-5979E6E303BF}</x14:id>
        </ext>
      </extLst>
    </cfRule>
  </conditionalFormatting>
  <conditionalFormatting sqref="I18">
    <cfRule type="dataBar" priority="6">
      <dataBar>
        <cfvo type="num" val="0"/>
        <cfvo type="num" val="100"/>
        <color rgb="FF76BE43"/>
      </dataBar>
      <extLst>
        <ext xmlns:x14="http://schemas.microsoft.com/office/spreadsheetml/2009/9/main" uri="{B025F937-C7B1-47D3-B67F-A62EFF666E3E}">
          <x14:id>{29381CA6-1AA0-48F2-8B1D-40196E2FDCED}</x14:id>
        </ext>
      </extLst>
    </cfRule>
  </conditionalFormatting>
  <conditionalFormatting sqref="I19:I20 I12">
    <cfRule type="dataBar" priority="9">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2">
    <cfRule type="dataBar" priority="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4605149-510C-4E56-991E-B73BDB52245E}">
            <x14:dataBar minLength="0" maxLength="100" gradient="0">
              <x14:cfvo type="num">
                <xm:f>0</xm:f>
              </x14:cfvo>
              <x14:cfvo type="num">
                <xm:f>100</xm:f>
              </x14:cfvo>
              <x14:negativeFillColor rgb="FFFF0000"/>
              <x14:axisColor rgb="FF000000"/>
            </x14:dataBar>
          </x14:cfRule>
          <xm:sqref>I13:I14</xm:sqref>
        </x14:conditionalFormatting>
        <x14:conditionalFormatting xmlns:xm="http://schemas.microsoft.com/office/excel/2006/main">
          <x14:cfRule type="dataBar" id="{1C3841AC-2960-4CA3-A797-253C9BE47FB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87FF22E-C22C-48A6-B2E1-8DE811DB4ADA}">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056FE781-C801-4D35-8C2F-5979E6E303BF}">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29381CA6-1AA0-48F2-8B1D-40196E2FDCED}">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I19:I20 I12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9"/>
  <sheetViews>
    <sheetView topLeftCell="A13" zoomScaleNormal="100" zoomScaleSheetLayoutView="100" workbookViewId="0">
      <selection activeCell="B13" sqref="B1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42"/>
      <c r="B1" s="42"/>
      <c r="C1" s="42"/>
      <c r="D1" s="42"/>
      <c r="E1" s="42"/>
      <c r="F1" s="42"/>
      <c r="G1" s="42"/>
      <c r="H1" s="42"/>
    </row>
    <row r="2" spans="1:9" ht="37.5" customHeight="1" x14ac:dyDescent="0.3">
      <c r="A2" s="43" t="s">
        <v>17</v>
      </c>
      <c r="B2" s="43"/>
      <c r="C2" s="43"/>
      <c r="D2" s="43"/>
      <c r="E2" s="43"/>
      <c r="F2" s="43"/>
      <c r="G2" s="43"/>
      <c r="H2" s="43"/>
      <c r="I2" s="28"/>
    </row>
    <row r="3" spans="1:9" ht="37.950000000000003" customHeight="1" x14ac:dyDescent="0.3">
      <c r="A3" s="52" t="str">
        <f>Description!A3</f>
        <v>Competency Model for Information Technology Occupation:</v>
      </c>
      <c r="B3" s="52"/>
      <c r="C3" s="52"/>
      <c r="D3" s="52"/>
      <c r="E3" s="52"/>
      <c r="F3" s="52"/>
      <c r="G3" s="52"/>
      <c r="H3" s="52"/>
    </row>
    <row r="4" spans="1:9" s="10" customFormat="1" ht="31.2" x14ac:dyDescent="0.3">
      <c r="A4" s="43" t="s">
        <v>50</v>
      </c>
      <c r="B4" s="43"/>
      <c r="C4" s="43"/>
      <c r="D4" s="43"/>
      <c r="E4" s="43"/>
      <c r="F4" s="43"/>
      <c r="G4" s="43"/>
      <c r="H4" s="43"/>
    </row>
    <row r="5" spans="1:9" s="31" customFormat="1" ht="49.2" customHeight="1" x14ac:dyDescent="0.3">
      <c r="A5" s="56" t="s">
        <v>46</v>
      </c>
      <c r="B5" s="56"/>
      <c r="C5" s="56"/>
      <c r="D5" s="56"/>
      <c r="E5" s="56"/>
      <c r="F5" s="56"/>
      <c r="G5" s="56"/>
      <c r="H5" s="56"/>
    </row>
    <row r="6" spans="1:9" s="3" customFormat="1" ht="23.4" x14ac:dyDescent="0.45">
      <c r="A6" s="2"/>
      <c r="B6" s="4"/>
      <c r="C6" s="5"/>
      <c r="D6" s="5"/>
      <c r="E6" s="5"/>
      <c r="F6" s="5"/>
      <c r="G6" s="8"/>
      <c r="H6" s="8"/>
    </row>
    <row r="7" spans="1:9" s="3" customFormat="1" ht="23.4" x14ac:dyDescent="0.45">
      <c r="A7" s="46" t="s">
        <v>3</v>
      </c>
      <c r="B7" s="46"/>
      <c r="C7" s="51" t="str">
        <f>Description!A6</f>
        <v>[Employee Name]</v>
      </c>
      <c r="D7" s="51"/>
      <c r="E7" s="51"/>
      <c r="F7" s="51"/>
      <c r="G7" s="20" t="s">
        <v>28</v>
      </c>
      <c r="H7" s="21">
        <f ca="1">Description!C16</f>
        <v>45996</v>
      </c>
    </row>
    <row r="8" spans="1:9" s="3" customFormat="1" ht="23.4" x14ac:dyDescent="0.45">
      <c r="A8" s="46" t="s">
        <v>4</v>
      </c>
      <c r="B8" s="46"/>
      <c r="C8" s="47"/>
      <c r="D8" s="47"/>
      <c r="E8" s="47"/>
      <c r="F8" s="47"/>
      <c r="G8" s="8"/>
      <c r="H8" s="8"/>
    </row>
    <row r="9" spans="1:9" ht="41.7" customHeight="1" x14ac:dyDescent="0.45">
      <c r="A9" s="2"/>
      <c r="B9" s="4"/>
      <c r="C9" s="5"/>
      <c r="D9" s="5"/>
      <c r="E9" s="5"/>
      <c r="F9" s="5"/>
      <c r="G9" s="8"/>
      <c r="H9" s="8"/>
    </row>
    <row r="10" spans="1:9" s="9" customFormat="1" ht="31.2" x14ac:dyDescent="0.3">
      <c r="A10" s="50" t="s">
        <v>47</v>
      </c>
      <c r="B10" s="50"/>
      <c r="C10" s="50"/>
      <c r="D10" s="50"/>
      <c r="E10" s="50"/>
      <c r="F10" s="50"/>
      <c r="G10" s="50"/>
      <c r="H10" s="50"/>
    </row>
    <row r="11" spans="1:9" s="7" customFormat="1" ht="31.2" x14ac:dyDescent="0.3">
      <c r="A11" s="6"/>
      <c r="B11" s="6"/>
      <c r="C11" s="6"/>
      <c r="D11" s="6"/>
      <c r="E11" s="6"/>
      <c r="F11" s="6"/>
      <c r="G11" s="6"/>
      <c r="H11" s="6"/>
    </row>
    <row r="12" spans="1:9" ht="113.25" customHeight="1" x14ac:dyDescent="0.3">
      <c r="A12" s="30" t="s">
        <v>8</v>
      </c>
      <c r="B12" s="30" t="s">
        <v>13</v>
      </c>
      <c r="C12" s="30" t="s">
        <v>14</v>
      </c>
      <c r="D12" s="30" t="s">
        <v>6</v>
      </c>
      <c r="E12" s="30" t="s">
        <v>15</v>
      </c>
      <c r="F12" s="30" t="s">
        <v>32</v>
      </c>
      <c r="G12" s="30" t="s">
        <v>7</v>
      </c>
      <c r="H12" s="30" t="s">
        <v>2</v>
      </c>
    </row>
    <row r="13" spans="1:9" ht="69" x14ac:dyDescent="0.3">
      <c r="A13" s="33" t="s">
        <v>60</v>
      </c>
      <c r="B13" s="11" t="s">
        <v>9</v>
      </c>
      <c r="C13" s="11"/>
      <c r="D13" s="13" t="s">
        <v>44</v>
      </c>
      <c r="E13" s="13" t="s">
        <v>44</v>
      </c>
      <c r="F13" s="14">
        <v>0</v>
      </c>
      <c r="G13" s="14">
        <v>1</v>
      </c>
      <c r="H13" s="15">
        <f>(F13/G13)*100</f>
        <v>0</v>
      </c>
    </row>
    <row r="14" spans="1:9" ht="82.8" x14ac:dyDescent="0.3">
      <c r="A14" s="27" t="s">
        <v>61</v>
      </c>
      <c r="B14" s="11" t="s">
        <v>9</v>
      </c>
      <c r="C14" s="11"/>
      <c r="D14" s="13" t="s">
        <v>44</v>
      </c>
      <c r="E14" s="13" t="s">
        <v>44</v>
      </c>
      <c r="F14" s="14">
        <v>0</v>
      </c>
      <c r="G14" s="14">
        <v>1</v>
      </c>
      <c r="H14" s="15">
        <f t="shared" ref="H14:H28" si="0">(F14/G14)*100</f>
        <v>0</v>
      </c>
    </row>
    <row r="15" spans="1:9" ht="69" x14ac:dyDescent="0.3">
      <c r="A15" s="27" t="s">
        <v>62</v>
      </c>
      <c r="B15" s="11" t="s">
        <v>9</v>
      </c>
      <c r="C15" s="11"/>
      <c r="D15" s="13" t="s">
        <v>44</v>
      </c>
      <c r="E15" s="13" t="s">
        <v>44</v>
      </c>
      <c r="F15" s="14">
        <v>0</v>
      </c>
      <c r="G15" s="14">
        <v>1</v>
      </c>
      <c r="H15" s="15">
        <f t="shared" si="0"/>
        <v>0</v>
      </c>
    </row>
    <row r="16" spans="1:9" ht="165.6" x14ac:dyDescent="0.3">
      <c r="A16" s="27" t="s">
        <v>63</v>
      </c>
      <c r="B16" s="11" t="s">
        <v>9</v>
      </c>
      <c r="C16" s="11"/>
      <c r="D16" s="13" t="s">
        <v>44</v>
      </c>
      <c r="E16" s="13" t="s">
        <v>44</v>
      </c>
      <c r="F16" s="14">
        <v>0</v>
      </c>
      <c r="G16" s="14">
        <v>1</v>
      </c>
      <c r="H16" s="15">
        <f t="shared" si="0"/>
        <v>0</v>
      </c>
    </row>
    <row r="17" spans="1:8" ht="96.6" x14ac:dyDescent="0.3">
      <c r="A17" s="27" t="s">
        <v>64</v>
      </c>
      <c r="B17" s="11" t="s">
        <v>9</v>
      </c>
      <c r="C17" s="11"/>
      <c r="D17" s="13" t="s">
        <v>44</v>
      </c>
      <c r="E17" s="13" t="s">
        <v>44</v>
      </c>
      <c r="F17" s="14">
        <v>0</v>
      </c>
      <c r="G17" s="14">
        <v>1</v>
      </c>
      <c r="H17" s="15">
        <f t="shared" si="0"/>
        <v>0</v>
      </c>
    </row>
    <row r="18" spans="1:8" ht="96.6" x14ac:dyDescent="0.3">
      <c r="A18" s="27" t="s">
        <v>65</v>
      </c>
      <c r="B18" s="11" t="s">
        <v>9</v>
      </c>
      <c r="C18" s="11"/>
      <c r="D18" s="13" t="s">
        <v>44</v>
      </c>
      <c r="E18" s="13" t="s">
        <v>44</v>
      </c>
      <c r="F18" s="14">
        <v>0</v>
      </c>
      <c r="G18" s="14">
        <v>1</v>
      </c>
      <c r="H18" s="15">
        <f t="shared" si="0"/>
        <v>0</v>
      </c>
    </row>
    <row r="19" spans="1:8" ht="124.2" x14ac:dyDescent="0.3">
      <c r="A19" s="27" t="s">
        <v>66</v>
      </c>
      <c r="B19" s="11" t="s">
        <v>9</v>
      </c>
      <c r="C19" s="11"/>
      <c r="D19" s="13" t="s">
        <v>44</v>
      </c>
      <c r="E19" s="13" t="s">
        <v>44</v>
      </c>
      <c r="F19" s="14">
        <v>0</v>
      </c>
      <c r="G19" s="14">
        <v>1</v>
      </c>
      <c r="H19" s="15">
        <f t="shared" si="0"/>
        <v>0</v>
      </c>
    </row>
    <row r="20" spans="1:8" ht="69" x14ac:dyDescent="0.3">
      <c r="A20" s="27" t="s">
        <v>67</v>
      </c>
      <c r="B20" s="11" t="s">
        <v>9</v>
      </c>
      <c r="C20" s="11"/>
      <c r="D20" s="13" t="s">
        <v>44</v>
      </c>
      <c r="E20" s="13" t="s">
        <v>44</v>
      </c>
      <c r="F20" s="14">
        <v>0</v>
      </c>
      <c r="G20" s="14">
        <v>1</v>
      </c>
      <c r="H20" s="15">
        <f t="shared" si="0"/>
        <v>0</v>
      </c>
    </row>
    <row r="21" spans="1:8" ht="82.8" x14ac:dyDescent="0.3">
      <c r="A21" s="27" t="s">
        <v>68</v>
      </c>
      <c r="B21" s="11" t="s">
        <v>9</v>
      </c>
      <c r="C21" s="11"/>
      <c r="D21" s="13" t="s">
        <v>44</v>
      </c>
      <c r="E21" s="13" t="s">
        <v>44</v>
      </c>
      <c r="F21" s="14">
        <v>0</v>
      </c>
      <c r="G21" s="14">
        <v>1</v>
      </c>
      <c r="H21" s="15">
        <f t="shared" si="0"/>
        <v>0</v>
      </c>
    </row>
    <row r="22" spans="1:8" ht="124.2" x14ac:dyDescent="0.3">
      <c r="A22" s="27" t="s">
        <v>69</v>
      </c>
      <c r="B22" s="11" t="s">
        <v>9</v>
      </c>
      <c r="C22" s="11"/>
      <c r="D22" s="13" t="s">
        <v>44</v>
      </c>
      <c r="E22" s="13" t="s">
        <v>44</v>
      </c>
      <c r="F22" s="14">
        <v>0</v>
      </c>
      <c r="G22" s="14">
        <v>1</v>
      </c>
      <c r="H22" s="15">
        <f t="shared" ref="H22" si="1">(F22/G22)*100</f>
        <v>0</v>
      </c>
    </row>
    <row r="23" spans="1:8" ht="110.4" x14ac:dyDescent="0.3">
      <c r="A23" s="32" t="s">
        <v>70</v>
      </c>
      <c r="B23" s="11" t="s">
        <v>9</v>
      </c>
      <c r="C23" s="11"/>
      <c r="D23" s="13" t="s">
        <v>44</v>
      </c>
      <c r="E23" s="13" t="s">
        <v>44</v>
      </c>
      <c r="F23" s="14">
        <v>0</v>
      </c>
      <c r="G23" s="14">
        <v>1</v>
      </c>
      <c r="H23" s="15">
        <f t="shared" ref="H23:H25" si="2">(F23/G23)*100</f>
        <v>0</v>
      </c>
    </row>
    <row r="24" spans="1:8" ht="179.4" x14ac:dyDescent="0.3">
      <c r="A24" s="38" t="s">
        <v>71</v>
      </c>
      <c r="B24" s="11" t="s">
        <v>9</v>
      </c>
      <c r="C24" s="11"/>
      <c r="D24" s="13" t="s">
        <v>44</v>
      </c>
      <c r="E24" s="13" t="s">
        <v>44</v>
      </c>
      <c r="F24" s="14">
        <v>0</v>
      </c>
      <c r="G24" s="14">
        <v>1</v>
      </c>
      <c r="H24" s="15">
        <f t="shared" si="2"/>
        <v>0</v>
      </c>
    </row>
    <row r="25" spans="1:8" ht="82.8" x14ac:dyDescent="0.3">
      <c r="A25" s="37" t="s">
        <v>72</v>
      </c>
      <c r="B25" s="34" t="s">
        <v>9</v>
      </c>
      <c r="C25" s="34"/>
      <c r="D25" s="35" t="s">
        <v>44</v>
      </c>
      <c r="E25" s="35" t="s">
        <v>44</v>
      </c>
      <c r="F25" s="40">
        <v>0</v>
      </c>
      <c r="G25" s="40">
        <v>1</v>
      </c>
      <c r="H25" s="41">
        <f t="shared" si="2"/>
        <v>0</v>
      </c>
    </row>
    <row r="26" spans="1:8" s="36" customFormat="1" ht="124.2" x14ac:dyDescent="0.3">
      <c r="A26" s="38" t="s">
        <v>73</v>
      </c>
      <c r="B26" s="34" t="s">
        <v>9</v>
      </c>
      <c r="C26" s="34"/>
      <c r="D26" s="35" t="s">
        <v>44</v>
      </c>
      <c r="E26" s="35" t="s">
        <v>44</v>
      </c>
      <c r="F26" s="40">
        <v>0</v>
      </c>
      <c r="G26" s="40">
        <v>1</v>
      </c>
      <c r="H26" s="41">
        <f t="shared" ref="H26" si="3">(F26/G26)*100</f>
        <v>0</v>
      </c>
    </row>
    <row r="27" spans="1:8" x14ac:dyDescent="0.3">
      <c r="A27" s="16"/>
      <c r="B27" s="16"/>
      <c r="C27" s="16"/>
      <c r="D27" s="16"/>
      <c r="E27" s="16"/>
      <c r="F27" s="16"/>
      <c r="G27" s="16"/>
      <c r="H27" s="16"/>
    </row>
    <row r="28" spans="1:8" ht="18" x14ac:dyDescent="0.3">
      <c r="C28" s="49" t="s">
        <v>16</v>
      </c>
      <c r="D28" s="49"/>
      <c r="E28" s="55"/>
      <c r="F28" s="14">
        <f>SUM(F13:F27)</f>
        <v>0</v>
      </c>
      <c r="G28" s="14">
        <f>SUM(G13:G27)</f>
        <v>14</v>
      </c>
      <c r="H28" s="15">
        <f t="shared" si="0"/>
        <v>0</v>
      </c>
    </row>
    <row r="29" spans="1:8" x14ac:dyDescent="0.3">
      <c r="A29" s="39"/>
    </row>
  </sheetData>
  <sheetProtection sheet="1" selectLockedCells="1"/>
  <mergeCells count="11">
    <mergeCell ref="C28:E28"/>
    <mergeCell ref="A10:H10"/>
    <mergeCell ref="A5:H5"/>
    <mergeCell ref="A1:H1"/>
    <mergeCell ref="A4:H4"/>
    <mergeCell ref="A7:B7"/>
    <mergeCell ref="C7:F7"/>
    <mergeCell ref="A8:B8"/>
    <mergeCell ref="C8:F8"/>
    <mergeCell ref="A3:H3"/>
    <mergeCell ref="A2:H2"/>
  </mergeCells>
  <conditionalFormatting sqref="H13:H14 H22:H26">
    <cfRule type="dataBar" priority="17">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5">
    <cfRule type="dataBar" priority="8">
      <dataBar>
        <cfvo type="num" val="0"/>
        <cfvo type="num" val="100"/>
        <color rgb="FF76BE43"/>
      </dataBar>
      <extLst>
        <ext xmlns:x14="http://schemas.microsoft.com/office/spreadsheetml/2009/9/main" uri="{B025F937-C7B1-47D3-B67F-A62EFF666E3E}">
          <x14:id>{A77BD7A8-4EEB-44AC-8F77-DAF6765BD68A}</x14:id>
        </ext>
      </extLst>
    </cfRule>
  </conditionalFormatting>
  <conditionalFormatting sqref="H16">
    <cfRule type="dataBar" priority="7">
      <dataBar>
        <cfvo type="num" val="0"/>
        <cfvo type="num" val="100"/>
        <color rgb="FF76BE43"/>
      </dataBar>
      <extLst>
        <ext xmlns:x14="http://schemas.microsoft.com/office/spreadsheetml/2009/9/main" uri="{B025F937-C7B1-47D3-B67F-A62EFF666E3E}">
          <x14:id>{0E7A0B4A-18EF-428A-8972-58CD31D10104}</x14:id>
        </ext>
      </extLst>
    </cfRule>
  </conditionalFormatting>
  <conditionalFormatting sqref="H17">
    <cfRule type="dataBar" priority="6">
      <dataBar>
        <cfvo type="num" val="0"/>
        <cfvo type="num" val="100"/>
        <color rgb="FF76BE43"/>
      </dataBar>
      <extLst>
        <ext xmlns:x14="http://schemas.microsoft.com/office/spreadsheetml/2009/9/main" uri="{B025F937-C7B1-47D3-B67F-A62EFF666E3E}">
          <x14:id>{2916F4B4-EC1B-4C26-8C5A-9D78D5B96AB7}</x14:id>
        </ext>
      </extLst>
    </cfRule>
  </conditionalFormatting>
  <conditionalFormatting sqref="H18">
    <cfRule type="dataBar" priority="5">
      <dataBar>
        <cfvo type="num" val="0"/>
        <cfvo type="num" val="100"/>
        <color rgb="FF76BE43"/>
      </dataBar>
      <extLst>
        <ext xmlns:x14="http://schemas.microsoft.com/office/spreadsheetml/2009/9/main" uri="{B025F937-C7B1-47D3-B67F-A62EFF666E3E}">
          <x14:id>{E0EE9ADB-7D79-4E30-BAC9-8950C5DFDCCA}</x14:id>
        </ext>
      </extLst>
    </cfRule>
  </conditionalFormatting>
  <conditionalFormatting sqref="H19">
    <cfRule type="dataBar" priority="4">
      <dataBar>
        <cfvo type="num" val="0"/>
        <cfvo type="num" val="100"/>
        <color rgb="FF76BE43"/>
      </dataBar>
      <extLst>
        <ext xmlns:x14="http://schemas.microsoft.com/office/spreadsheetml/2009/9/main" uri="{B025F937-C7B1-47D3-B67F-A62EFF666E3E}">
          <x14:id>{F39D59DD-AFAB-4E67-9CED-D63C884FA3A2}</x14:id>
        </ext>
      </extLst>
    </cfRule>
  </conditionalFormatting>
  <conditionalFormatting sqref="H20">
    <cfRule type="dataBar" priority="2">
      <dataBar>
        <cfvo type="num" val="0"/>
        <cfvo type="num" val="100"/>
        <color rgb="FF76BE43"/>
      </dataBar>
      <extLst>
        <ext xmlns:x14="http://schemas.microsoft.com/office/spreadsheetml/2009/9/main" uri="{B025F937-C7B1-47D3-B67F-A62EFF666E3E}">
          <x14:id>{ADFF39E2-7DE6-4240-84FE-BA90837F6DEB}</x14:id>
        </ext>
      </extLst>
    </cfRule>
  </conditionalFormatting>
  <conditionalFormatting sqref="H21">
    <cfRule type="dataBar" priority="1">
      <dataBar>
        <cfvo type="num" val="0"/>
        <cfvo type="num" val="100"/>
        <color rgb="FF76BE43"/>
      </dataBar>
      <extLst>
        <ext xmlns:x14="http://schemas.microsoft.com/office/spreadsheetml/2009/9/main" uri="{B025F937-C7B1-47D3-B67F-A62EFF666E3E}">
          <x14:id>{A35C1370-D981-46E0-9B4A-9E4A687137EE}</x14:id>
        </ext>
      </extLst>
    </cfRule>
  </conditionalFormatting>
  <conditionalFormatting sqref="H28">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H13:H14 H22:H26</xm:sqref>
        </x14:conditionalFormatting>
        <x14:conditionalFormatting xmlns:xm="http://schemas.microsoft.com/office/excel/2006/main">
          <x14:cfRule type="dataBar" id="{A77BD7A8-4EEB-44AC-8F77-DAF6765BD68A}">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0E7A0B4A-18EF-428A-8972-58CD31D10104}">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2916F4B4-EC1B-4C26-8C5A-9D78D5B96AB7}">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E0EE9ADB-7D79-4E30-BAC9-8950C5DFDCCA}">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F39D59DD-AFAB-4E67-9CED-D63C884FA3A2}">
            <x14:dataBar minLength="0" maxLength="100" gradient="0">
              <x14:cfvo type="num">
                <xm:f>0</xm:f>
              </x14:cfvo>
              <x14:cfvo type="num">
                <xm:f>100</xm:f>
              </x14:cfvo>
              <x14:negativeFillColor rgb="FFFF0000"/>
              <x14:axisColor rgb="FF000000"/>
            </x14:dataBar>
          </x14:cfRule>
          <xm:sqref>H19</xm:sqref>
        </x14:conditionalFormatting>
        <x14:conditionalFormatting xmlns:xm="http://schemas.microsoft.com/office/excel/2006/main">
          <x14:cfRule type="dataBar" id="{ADFF39E2-7DE6-4240-84FE-BA90837F6DEB}">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A35C1370-D981-46E0-9B4A-9E4A687137EE}">
            <x14:dataBar minLength="0" maxLength="100" gradient="0">
              <x14:cfvo type="num">
                <xm:f>0</xm:f>
              </x14:cfvo>
              <x14:cfvo type="num">
                <xm:f>100</xm:f>
              </x14:cfvo>
              <x14:negativeFillColor rgb="FFFF0000"/>
              <x14:axisColor rgb="FF000000"/>
            </x14:dataBar>
          </x14:cfRule>
          <xm:sqref>H21</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3"/>
      <c r="C1" s="43"/>
      <c r="D1" s="43"/>
      <c r="E1" s="43"/>
      <c r="F1" s="43"/>
      <c r="G1" s="43"/>
      <c r="H1" s="43"/>
      <c r="I1" s="43"/>
      <c r="J1" s="43"/>
    </row>
    <row r="2" spans="1:10" ht="37.950000000000003" customHeight="1" x14ac:dyDescent="0.3">
      <c r="B2" s="43" t="s">
        <v>30</v>
      </c>
      <c r="C2" s="43"/>
      <c r="D2" s="43"/>
      <c r="E2" s="43"/>
      <c r="F2" s="43"/>
      <c r="G2" s="43"/>
      <c r="H2" s="43"/>
      <c r="I2" s="43"/>
      <c r="J2" s="43"/>
    </row>
    <row r="3" spans="1:10" s="22" customFormat="1" ht="22.95" customHeight="1" x14ac:dyDescent="0.3">
      <c r="A3" s="23" t="s">
        <v>34</v>
      </c>
      <c r="B3" s="45" t="s">
        <v>33</v>
      </c>
      <c r="C3" s="45"/>
      <c r="D3" s="45"/>
      <c r="E3" s="45"/>
      <c r="F3" s="45"/>
      <c r="G3" s="45"/>
      <c r="H3" s="45"/>
      <c r="I3" s="45"/>
      <c r="J3" s="45"/>
    </row>
    <row r="4" spans="1:10" ht="29.4" customHeight="1" x14ac:dyDescent="0.3">
      <c r="A4" s="23" t="s">
        <v>35</v>
      </c>
      <c r="B4" s="45" t="s">
        <v>36</v>
      </c>
      <c r="C4" s="45"/>
      <c r="D4" s="45"/>
      <c r="E4" s="45"/>
      <c r="F4" s="45"/>
      <c r="G4" s="45"/>
      <c r="H4" s="45"/>
      <c r="I4" s="45"/>
      <c r="J4" s="45"/>
    </row>
    <row r="5" spans="1:10" ht="45.6" customHeight="1" x14ac:dyDescent="0.3">
      <c r="A5" s="25" t="s">
        <v>37</v>
      </c>
      <c r="B5" s="45" t="s">
        <v>43</v>
      </c>
      <c r="C5" s="45"/>
      <c r="D5" s="45"/>
      <c r="E5" s="45"/>
      <c r="F5" s="45"/>
      <c r="G5" s="45"/>
      <c r="H5" s="45"/>
      <c r="I5" s="45"/>
      <c r="J5" s="45"/>
    </row>
    <row r="6" spans="1:10" x14ac:dyDescent="0.3">
      <c r="A6" s="24"/>
      <c r="B6" s="57"/>
      <c r="C6" s="57"/>
      <c r="D6" s="57"/>
      <c r="E6" s="57"/>
      <c r="F6" s="57"/>
      <c r="G6" s="57"/>
      <c r="H6" s="57"/>
      <c r="I6" s="57"/>
      <c r="J6" s="57"/>
    </row>
    <row r="7" spans="1:10" x14ac:dyDescent="0.3">
      <c r="A7" s="24"/>
      <c r="B7" s="57"/>
      <c r="C7" s="57"/>
      <c r="D7" s="57"/>
      <c r="E7" s="57"/>
      <c r="F7" s="57"/>
      <c r="G7" s="57"/>
      <c r="H7" s="57"/>
      <c r="I7" s="57"/>
      <c r="J7" s="57"/>
    </row>
    <row r="8" spans="1:10" x14ac:dyDescent="0.3">
      <c r="A8" s="24"/>
      <c r="B8" s="57"/>
      <c r="C8" s="57"/>
      <c r="D8" s="57"/>
      <c r="E8" s="57"/>
      <c r="F8" s="57"/>
      <c r="G8" s="57"/>
      <c r="H8" s="57"/>
      <c r="I8" s="57"/>
      <c r="J8" s="57"/>
    </row>
    <row r="9" spans="1:10" x14ac:dyDescent="0.3">
      <c r="A9" s="24"/>
      <c r="B9" s="57"/>
      <c r="C9" s="57"/>
      <c r="D9" s="57"/>
      <c r="E9" s="57"/>
      <c r="F9" s="57"/>
      <c r="G9" s="57"/>
      <c r="H9" s="57"/>
      <c r="I9" s="57"/>
      <c r="J9" s="57"/>
    </row>
    <row r="10" spans="1:10" x14ac:dyDescent="0.3">
      <c r="A10" s="24"/>
      <c r="B10" s="57"/>
      <c r="C10" s="57"/>
      <c r="D10" s="57"/>
      <c r="E10" s="57"/>
      <c r="F10" s="57"/>
      <c r="G10" s="57"/>
      <c r="H10" s="57"/>
      <c r="I10" s="57"/>
      <c r="J10" s="57"/>
    </row>
    <row r="11" spans="1:10" x14ac:dyDescent="0.3">
      <c r="A11" s="24"/>
      <c r="B11" s="57"/>
      <c r="C11" s="57"/>
      <c r="D11" s="57"/>
      <c r="E11" s="57"/>
      <c r="F11" s="57"/>
      <c r="G11" s="57"/>
      <c r="H11" s="57"/>
      <c r="I11" s="57"/>
      <c r="J11" s="57"/>
    </row>
    <row r="12" spans="1:10" x14ac:dyDescent="0.3">
      <c r="A12" s="24"/>
      <c r="B12" s="57"/>
      <c r="C12" s="57"/>
      <c r="D12" s="57"/>
      <c r="E12" s="57"/>
      <c r="F12" s="57"/>
      <c r="G12" s="57"/>
      <c r="H12" s="57"/>
      <c r="I12" s="57"/>
      <c r="J12" s="57"/>
    </row>
    <row r="13" spans="1:10" x14ac:dyDescent="0.3">
      <c r="A13" s="24"/>
      <c r="B13" s="57"/>
      <c r="C13" s="57"/>
      <c r="D13" s="57"/>
      <c r="E13" s="57"/>
      <c r="F13" s="57"/>
      <c r="G13" s="57"/>
      <c r="H13" s="57"/>
      <c r="I13" s="57"/>
      <c r="J13" s="57"/>
    </row>
    <row r="14" spans="1:10" x14ac:dyDescent="0.3">
      <c r="A14" s="24"/>
      <c r="B14" s="57"/>
      <c r="C14" s="57"/>
      <c r="D14" s="57"/>
      <c r="E14" s="57"/>
      <c r="F14" s="57"/>
      <c r="G14" s="57"/>
      <c r="H14" s="57"/>
      <c r="I14" s="57"/>
      <c r="J14" s="57"/>
    </row>
    <row r="15" spans="1:10" x14ac:dyDescent="0.3">
      <c r="A15" s="24"/>
      <c r="B15" s="57"/>
      <c r="C15" s="57"/>
      <c r="D15" s="57"/>
      <c r="E15" s="57"/>
      <c r="F15" s="57"/>
      <c r="G15" s="57"/>
      <c r="H15" s="57"/>
      <c r="I15" s="57"/>
      <c r="J15" s="57"/>
    </row>
    <row r="16" spans="1:10" x14ac:dyDescent="0.3">
      <c r="A16" s="24"/>
      <c r="B16" s="57"/>
      <c r="C16" s="57"/>
      <c r="D16" s="57"/>
      <c r="E16" s="57"/>
      <c r="F16" s="57"/>
      <c r="G16" s="57"/>
      <c r="H16" s="57"/>
      <c r="I16" s="57"/>
      <c r="J16" s="57"/>
    </row>
    <row r="17" spans="1:10" x14ac:dyDescent="0.3">
      <c r="A17" s="24"/>
      <c r="B17" s="57"/>
      <c r="C17" s="57"/>
      <c r="D17" s="57"/>
      <c r="E17" s="57"/>
      <c r="F17" s="57"/>
      <c r="G17" s="57"/>
      <c r="H17" s="57"/>
      <c r="I17" s="57"/>
      <c r="J17" s="57"/>
    </row>
    <row r="18" spans="1:10" x14ac:dyDescent="0.3">
      <c r="A18" s="24"/>
      <c r="B18" s="57"/>
      <c r="C18" s="57"/>
      <c r="D18" s="57"/>
      <c r="E18" s="57"/>
      <c r="F18" s="57"/>
      <c r="G18" s="57"/>
      <c r="H18" s="57"/>
      <c r="I18" s="57"/>
      <c r="J18" s="57"/>
    </row>
    <row r="19" spans="1:10" x14ac:dyDescent="0.3">
      <c r="A19" s="24"/>
      <c r="B19" s="57"/>
      <c r="C19" s="57"/>
      <c r="D19" s="57"/>
      <c r="E19" s="57"/>
      <c r="F19" s="57"/>
      <c r="G19" s="57"/>
      <c r="H19" s="57"/>
      <c r="I19" s="57"/>
      <c r="J19" s="57"/>
    </row>
    <row r="20" spans="1:10" x14ac:dyDescent="0.3">
      <c r="A20" s="24"/>
      <c r="B20" s="57"/>
      <c r="C20" s="57"/>
      <c r="D20" s="57"/>
      <c r="E20" s="57"/>
      <c r="F20" s="57"/>
      <c r="G20" s="57"/>
      <c r="H20" s="57"/>
      <c r="I20" s="57"/>
      <c r="J20" s="57"/>
    </row>
    <row r="21" spans="1:10" x14ac:dyDescent="0.3">
      <c r="A21" s="24"/>
      <c r="B21" s="57"/>
      <c r="C21" s="57"/>
      <c r="D21" s="57"/>
      <c r="E21" s="57"/>
      <c r="F21" s="57"/>
      <c r="G21" s="57"/>
      <c r="H21" s="57"/>
      <c r="I21" s="57"/>
      <c r="J21" s="57"/>
    </row>
    <row r="22" spans="1:10" x14ac:dyDescent="0.3">
      <c r="A22" s="24"/>
      <c r="B22" s="57"/>
      <c r="C22" s="57"/>
      <c r="D22" s="57"/>
      <c r="E22" s="57"/>
      <c r="F22" s="57"/>
      <c r="G22" s="57"/>
      <c r="H22" s="57"/>
      <c r="I22" s="57"/>
      <c r="J22" s="57"/>
    </row>
    <row r="23" spans="1:10" x14ac:dyDescent="0.3">
      <c r="A23" s="24"/>
      <c r="B23" s="57"/>
      <c r="C23" s="57"/>
      <c r="D23" s="57"/>
      <c r="E23" s="57"/>
      <c r="F23" s="57"/>
      <c r="G23" s="57"/>
      <c r="H23" s="57"/>
      <c r="I23" s="57"/>
      <c r="J23" s="57"/>
    </row>
    <row r="24" spans="1:10" x14ac:dyDescent="0.3">
      <c r="A24" s="24"/>
      <c r="B24" s="57"/>
      <c r="C24" s="57"/>
      <c r="D24" s="57"/>
      <c r="E24" s="57"/>
      <c r="F24" s="57"/>
      <c r="G24" s="57"/>
      <c r="H24" s="57"/>
      <c r="I24" s="57"/>
      <c r="J24" s="57"/>
    </row>
    <row r="25" spans="1:10" x14ac:dyDescent="0.3">
      <c r="A25" s="24"/>
      <c r="B25" s="57"/>
      <c r="C25" s="57"/>
      <c r="D25" s="57"/>
      <c r="E25" s="57"/>
      <c r="F25" s="57"/>
      <c r="G25" s="57"/>
      <c r="H25" s="57"/>
      <c r="I25" s="57"/>
      <c r="J25" s="57"/>
    </row>
    <row r="26" spans="1:10" x14ac:dyDescent="0.3">
      <c r="A26" s="24"/>
      <c r="B26" s="57"/>
      <c r="C26" s="57"/>
      <c r="D26" s="57"/>
      <c r="E26" s="57"/>
      <c r="F26" s="57"/>
      <c r="G26" s="57"/>
      <c r="H26" s="57"/>
      <c r="I26" s="57"/>
      <c r="J26" s="57"/>
    </row>
    <row r="27" spans="1:10" x14ac:dyDescent="0.3">
      <c r="A27" s="24"/>
      <c r="B27" s="57"/>
      <c r="C27" s="57"/>
      <c r="D27" s="57"/>
      <c r="E27" s="57"/>
      <c r="F27" s="57"/>
      <c r="G27" s="57"/>
      <c r="H27" s="57"/>
      <c r="I27" s="57"/>
      <c r="J27" s="57"/>
    </row>
    <row r="28" spans="1:10" ht="40.5" customHeight="1" x14ac:dyDescent="0.3">
      <c r="A28" s="26" t="s">
        <v>38</v>
      </c>
      <c r="B28" s="45" t="s">
        <v>39</v>
      </c>
      <c r="C28" s="45"/>
      <c r="D28" s="45"/>
      <c r="E28" s="45"/>
      <c r="F28" s="45"/>
      <c r="G28" s="45"/>
      <c r="H28" s="45"/>
      <c r="I28" s="45"/>
      <c r="J28" s="45"/>
    </row>
    <row r="29" spans="1:10" ht="69.45" customHeight="1" x14ac:dyDescent="0.3">
      <c r="A29" s="26" t="s">
        <v>40</v>
      </c>
      <c r="B29" s="45" t="s">
        <v>41</v>
      </c>
      <c r="C29" s="45"/>
      <c r="D29" s="45"/>
      <c r="E29" s="45"/>
      <c r="F29" s="45"/>
      <c r="G29" s="45"/>
      <c r="H29" s="45"/>
      <c r="I29" s="45"/>
      <c r="J29" s="45"/>
    </row>
    <row r="30" spans="1:10" x14ac:dyDescent="0.3">
      <c r="A30" s="24"/>
      <c r="B30" s="58"/>
      <c r="C30" s="58"/>
      <c r="D30" s="58"/>
      <c r="E30" s="58"/>
      <c r="F30" s="58"/>
      <c r="G30" s="58"/>
      <c r="H30" s="58"/>
      <c r="I30" s="58"/>
    </row>
    <row r="31" spans="1:10" x14ac:dyDescent="0.3">
      <c r="A31" s="24"/>
      <c r="B31" s="58"/>
      <c r="C31" s="58"/>
      <c r="D31" s="58"/>
      <c r="E31" s="58"/>
      <c r="F31" s="58"/>
      <c r="G31" s="58"/>
      <c r="H31" s="58"/>
      <c r="I31" s="58"/>
    </row>
    <row r="32" spans="1:10" x14ac:dyDescent="0.3">
      <c r="A32" s="24"/>
      <c r="B32" s="58"/>
      <c r="C32" s="58"/>
      <c r="D32" s="58"/>
      <c r="E32" s="58"/>
      <c r="F32" s="58"/>
      <c r="G32" s="58"/>
      <c r="H32" s="58"/>
      <c r="I32" s="58"/>
    </row>
    <row r="33" spans="1:9" x14ac:dyDescent="0.3">
      <c r="A33" s="24"/>
      <c r="B33" s="58"/>
      <c r="C33" s="58"/>
      <c r="D33" s="58"/>
      <c r="E33" s="58"/>
      <c r="F33" s="58"/>
      <c r="G33" s="58"/>
      <c r="H33" s="58"/>
      <c r="I33" s="58"/>
    </row>
    <row r="34" spans="1:9" x14ac:dyDescent="0.3">
      <c r="A34" s="24"/>
      <c r="B34" s="58"/>
      <c r="C34" s="58"/>
      <c r="D34" s="58"/>
      <c r="E34" s="58"/>
      <c r="F34" s="58"/>
      <c r="G34" s="58"/>
      <c r="H34" s="58"/>
      <c r="I34" s="58"/>
    </row>
    <row r="35" spans="1:9" x14ac:dyDescent="0.3">
      <c r="A35" s="24"/>
      <c r="B35" s="58"/>
      <c r="C35" s="58"/>
      <c r="D35" s="58"/>
      <c r="E35" s="58"/>
      <c r="F35" s="58"/>
      <c r="G35" s="58"/>
      <c r="H35" s="58"/>
      <c r="I35" s="58"/>
    </row>
    <row r="36" spans="1:9" x14ac:dyDescent="0.3">
      <c r="A36" s="24"/>
      <c r="B36" s="58"/>
      <c r="C36" s="58"/>
      <c r="D36" s="58"/>
      <c r="E36" s="58"/>
      <c r="F36" s="58"/>
      <c r="G36" s="58"/>
      <c r="H36" s="58"/>
      <c r="I36" s="58"/>
    </row>
    <row r="37" spans="1:9" x14ac:dyDescent="0.3">
      <c r="A37" s="24"/>
      <c r="B37" s="58"/>
      <c r="C37" s="58"/>
      <c r="D37" s="58"/>
      <c r="E37" s="58"/>
      <c r="F37" s="58"/>
      <c r="G37" s="58"/>
      <c r="H37" s="58"/>
      <c r="I37" s="58"/>
    </row>
    <row r="38" spans="1:9" x14ac:dyDescent="0.3">
      <c r="A38" s="24"/>
      <c r="B38" s="58"/>
      <c r="C38" s="58"/>
      <c r="D38" s="58"/>
      <c r="E38" s="58"/>
      <c r="F38" s="58"/>
      <c r="G38" s="58"/>
      <c r="H38" s="58"/>
      <c r="I38" s="58"/>
    </row>
    <row r="39" spans="1:9" x14ac:dyDescent="0.3">
      <c r="A39" s="24"/>
      <c r="B39" s="58"/>
      <c r="C39" s="58"/>
      <c r="D39" s="58"/>
      <c r="E39" s="58"/>
      <c r="F39" s="58"/>
      <c r="G39" s="58"/>
      <c r="H39" s="58"/>
      <c r="I39" s="58"/>
    </row>
    <row r="40" spans="1:9" x14ac:dyDescent="0.3">
      <c r="A40" s="24"/>
      <c r="B40" s="58"/>
      <c r="C40" s="58"/>
      <c r="D40" s="58"/>
      <c r="E40" s="58"/>
      <c r="F40" s="58"/>
      <c r="G40" s="58"/>
      <c r="H40" s="58"/>
      <c r="I40" s="58"/>
    </row>
    <row r="41" spans="1:9" x14ac:dyDescent="0.3">
      <c r="A41" s="24"/>
      <c r="B41" s="58"/>
      <c r="C41" s="58"/>
      <c r="D41" s="58"/>
      <c r="E41" s="58"/>
      <c r="F41" s="58"/>
      <c r="G41" s="58"/>
      <c r="H41" s="58"/>
      <c r="I41" s="58"/>
    </row>
    <row r="42" spans="1:9" x14ac:dyDescent="0.3">
      <c r="A42" s="24"/>
      <c r="B42" s="58"/>
      <c r="C42" s="58"/>
      <c r="D42" s="58"/>
      <c r="E42" s="58"/>
      <c r="F42" s="58"/>
      <c r="G42" s="58"/>
      <c r="H42" s="58"/>
      <c r="I42" s="58"/>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C10FC16-C52B-4391-9714-F1F0E3EE8DE9}"/>
</file>

<file path=customXml/itemProps2.xml><?xml version="1.0" encoding="utf-8"?>
<ds:datastoreItem xmlns:ds="http://schemas.openxmlformats.org/officeDocument/2006/customXml" ds:itemID="{404330B6-9BE0-4978-9693-8FE27B156CF4}"/>
</file>

<file path=customXml/itemProps3.xml><?xml version="1.0" encoding="utf-8"?>
<ds:datastoreItem xmlns:ds="http://schemas.openxmlformats.org/officeDocument/2006/customXml" ds:itemID="{6AE42D7B-D8F2-4CFE-9F29-EDAE1BBC8C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Analyst Specialist Tracking Tool</dc:title>
  <dc:creator>Dual-Training Pipeline Program</dc:creator>
  <cp:lastModifiedBy>Solomon, Dan (DLI)</cp:lastModifiedBy>
  <cp:lastPrinted>2018-10-04T16:53:49Z</cp:lastPrinted>
  <dcterms:created xsi:type="dcterms:W3CDTF">2016-03-14T18:42:35Z</dcterms:created>
  <dcterms:modified xsi:type="dcterms:W3CDTF">2025-12-05T21:27:15Z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